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elichting" sheetId="1" state="visible" r:id="rId1"/>
    <sheet xmlns:r="http://schemas.openxmlformats.org/officeDocument/2006/relationships" name="Statenjachtstraat" sheetId="2" state="visible" r:id="rId2"/>
    <sheet xmlns:r="http://schemas.openxmlformats.org/officeDocument/2006/relationships" name="Stellingweg" sheetId="3" state="visible" r:id="rId3"/>
    <sheet xmlns:r="http://schemas.openxmlformats.org/officeDocument/2006/relationships" name="Laurierhof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;€ -#,##0;&quot;-&quot;"/>
  </numFmts>
  <fonts count="16">
    <font>
      <name val="Calibri"/>
      <family val="2"/>
      <color theme="1"/>
      <sz val="11"/>
      <scheme val="minor"/>
    </font>
    <font>
      <name val="Calibri"/>
      <b val="1"/>
      <color rgb="001F2A3E"/>
      <sz val="22"/>
    </font>
    <font>
      <name val="Calibri"/>
      <color rgb="00CC3333"/>
      <sz val="12"/>
    </font>
    <font>
      <name val="Calibri"/>
      <i val="1"/>
      <color rgb="00888780"/>
      <sz val="10"/>
    </font>
    <font>
      <name val="Calibri"/>
      <b val="1"/>
      <color rgb="002073B0"/>
      <sz val="12"/>
    </font>
    <font>
      <name val="Calibri"/>
      <b val="1"/>
      <color rgb="001F2A3E"/>
      <sz val="10"/>
    </font>
    <font>
      <name val="Calibri"/>
      <color rgb="001F2A3E"/>
      <sz val="10"/>
    </font>
    <font>
      <name val="Calibri"/>
      <b val="1"/>
      <color rgb="00CC3333"/>
      <sz val="11"/>
    </font>
    <font>
      <name val="Calibri"/>
      <color rgb="00CC3333"/>
      <sz val="11"/>
    </font>
    <font>
      <name val="Calibri"/>
      <i val="1"/>
      <color rgb="00888780"/>
      <sz val="9"/>
    </font>
    <font>
      <name val="Calibri"/>
      <i val="1"/>
      <color rgb="001F2A3E"/>
      <sz val="10"/>
    </font>
    <font>
      <name val="Calibri"/>
      <b val="1"/>
      <color rgb="00FFFFFF"/>
      <sz val="10"/>
    </font>
    <font>
      <name val="Calibri"/>
      <b val="1"/>
      <color rgb="00FFFFFF"/>
      <sz val="12"/>
    </font>
    <font>
      <name val="Calibri"/>
      <b val="1"/>
      <color rgb="002073B0"/>
      <sz val="10"/>
    </font>
    <font>
      <name val="Calibri"/>
      <b val="1"/>
      <color rgb="006BAA47"/>
      <sz val="11"/>
    </font>
    <font>
      <name val="Calibri"/>
      <b val="1"/>
      <color rgb="00FFFFFF"/>
      <sz val="14"/>
    </font>
  </fonts>
  <fills count="11">
    <fill>
      <patternFill/>
    </fill>
    <fill>
      <patternFill patternType="gray125"/>
    </fill>
    <fill>
      <patternFill patternType="solid">
        <fgColor rgb="00CC3333"/>
      </patternFill>
    </fill>
    <fill>
      <patternFill patternType="solid">
        <fgColor rgb="002073B0"/>
      </patternFill>
    </fill>
    <fill>
      <patternFill patternType="solid">
        <fgColor rgb="001F2A3E"/>
      </patternFill>
    </fill>
    <fill>
      <patternFill patternType="solid">
        <fgColor rgb="00FFF7CC"/>
      </patternFill>
    </fill>
    <fill>
      <patternFill patternType="solid">
        <fgColor rgb="00FCEBEB"/>
      </patternFill>
    </fill>
    <fill>
      <patternFill patternType="solid">
        <fgColor rgb="00FAF5F2"/>
      </patternFill>
    </fill>
    <fill>
      <patternFill patternType="solid">
        <fgColor rgb="00E6F0F8"/>
      </patternFill>
    </fill>
    <fill>
      <patternFill patternType="solid">
        <fgColor rgb="00EAE8E5"/>
      </patternFill>
    </fill>
    <fill>
      <patternFill patternType="solid">
        <fgColor rgb="006BAA47"/>
      </patternFill>
    </fill>
  </fills>
  <borders count="4">
    <border>
      <left/>
      <right/>
      <top/>
      <bottom/>
      <diagonal/>
    </border>
    <border>
      <left style="thin">
        <color rgb="00EAE8E5"/>
      </left>
      <right style="thin">
        <color rgb="00EAE8E5"/>
      </right>
      <top style="thin">
        <color rgb="00EAE8E5"/>
      </top>
      <bottom style="thin">
        <color rgb="00EAE8E5"/>
      </bottom>
    </border>
    <border>
      <bottom style="thin">
        <color rgb="00EAE8E5"/>
      </bottom>
    </border>
    <border>
      <top style="medium">
        <color rgb="001F2A3E"/>
      </top>
      <bottom style="medium">
        <color rgb="001F2A3E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7" borderId="0" pivotButton="0" quotePrefix="0" xfId="0"/>
    <xf numFmtId="0" fontId="1" fillId="7" borderId="0" pivotButton="0" quotePrefix="0" xfId="0"/>
    <xf numFmtId="0" fontId="2" fillId="7" borderId="0" pivotButton="0" quotePrefix="0" xfId="0"/>
    <xf numFmtId="0" fontId="3" fillId="7" borderId="0" pivotButton="0" quotePrefix="0" xfId="0"/>
    <xf numFmtId="0" fontId="0" fillId="2" borderId="0" pivotButton="0" quotePrefix="0" xfId="0"/>
    <xf numFmtId="0" fontId="4" fillId="7" borderId="0" pivotButton="0" quotePrefix="0" xfId="0"/>
    <xf numFmtId="0" fontId="5" fillId="7" borderId="0" pivotButton="0" quotePrefix="0" xfId="0"/>
    <xf numFmtId="0" fontId="6" fillId="7" borderId="0" applyAlignment="1" pivotButton="0" quotePrefix="0" xfId="0">
      <alignment horizontal="left" vertical="top" wrapText="1"/>
    </xf>
    <xf numFmtId="0" fontId="0" fillId="3" borderId="1" pivotButton="0" quotePrefix="0" xfId="0"/>
    <xf numFmtId="0" fontId="6" fillId="7" borderId="0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7" fillId="7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8" borderId="0" pivotButton="0" quotePrefix="0" xfId="0"/>
    <xf numFmtId="0" fontId="10" fillId="8" borderId="0" pivotButton="0" quotePrefix="0" xfId="0"/>
    <xf numFmtId="0" fontId="0" fillId="8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1" fillId="4" borderId="0" applyAlignment="1" pivotButton="0" quotePrefix="0" xfId="0">
      <alignment horizontal="right" vertical="center"/>
    </xf>
    <xf numFmtId="0" fontId="12" fillId="2" borderId="0" pivotButton="0" quotePrefix="0" xfId="0"/>
    <xf numFmtId="0" fontId="13" fillId="7" borderId="0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9" fillId="0" borderId="2" applyAlignment="1" pivotButton="0" quotePrefix="0" xfId="0">
      <alignment horizontal="left" vertical="center" wrapText="1"/>
    </xf>
    <xf numFmtId="164" fontId="6" fillId="0" borderId="2" applyAlignment="1" pivotButton="0" quotePrefix="0" xfId="0">
      <alignment horizontal="right" vertical="center"/>
    </xf>
    <xf numFmtId="164" fontId="13" fillId="0" borderId="2" applyAlignment="1" pivotButton="0" quotePrefix="0" xfId="0">
      <alignment horizontal="right" vertical="center"/>
    </xf>
    <xf numFmtId="164" fontId="13" fillId="5" borderId="2" applyAlignment="1" pivotButton="0" quotePrefix="0" xfId="0">
      <alignment horizontal="right" vertical="center"/>
    </xf>
    <xf numFmtId="0" fontId="7" fillId="9" borderId="3" pivotButton="0" quotePrefix="0" xfId="0"/>
    <xf numFmtId="0" fontId="0" fillId="9" borderId="3" pivotButton="0" quotePrefix="0" xfId="0"/>
    <xf numFmtId="164" fontId="7" fillId="9" borderId="3" applyAlignment="1" pivotButton="0" quotePrefix="0" xfId="0">
      <alignment horizontal="right" vertical="center"/>
    </xf>
    <xf numFmtId="0" fontId="12" fillId="10" borderId="0" pivotButton="0" quotePrefix="0" xfId="0"/>
    <xf numFmtId="0" fontId="0" fillId="10" borderId="0" pivotButton="0" quotePrefix="0" xfId="0"/>
    <xf numFmtId="0" fontId="14" fillId="9" borderId="3" pivotButton="0" quotePrefix="0" xfId="0"/>
    <xf numFmtId="164" fontId="14" fillId="9" borderId="3" applyAlignment="1" pivotButton="0" quotePrefix="0" xfId="0">
      <alignment horizontal="right" vertical="center"/>
    </xf>
    <xf numFmtId="0" fontId="15" fillId="4" borderId="0" pivotButton="0" quotePrefix="0" xfId="0"/>
    <xf numFmtId="0" fontId="0" fillId="4" borderId="0" pivotButton="0" quotePrefix="0" xfId="0"/>
    <xf numFmtId="164" fontId="15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zoomScale="110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70" customWidth="1" min="3" max="3"/>
  </cols>
  <sheetData>
    <row r="1">
      <c r="A1" s="1" t="n"/>
      <c r="B1" s="1" t="n"/>
      <c r="C1" s="1" t="n"/>
      <c r="D1" s="1" t="n"/>
    </row>
    <row r="2">
      <c r="A2" s="1" t="n"/>
      <c r="B2" s="2" t="inlineStr">
        <is>
          <t>Invuloefening Exploitatie</t>
        </is>
      </c>
      <c r="C2" s="1" t="n"/>
      <c r="D2" s="1" t="n"/>
    </row>
    <row r="3">
      <c r="A3" s="1" t="n"/>
      <c r="B3" s="3" t="inlineStr">
        <is>
          <t>Ontmoetingsruimte — Lang Leven Thuisflats Amsterdam</t>
        </is>
      </c>
      <c r="C3" s="1" t="n"/>
      <c r="D3" s="1" t="n"/>
    </row>
    <row r="4">
      <c r="A4" s="1" t="n"/>
      <c r="B4" s="4" t="inlineStr">
        <is>
          <t>Bijlage bij De Arrangementenkaart  ·  bestuurlijk gesprekshandvat 2026</t>
        </is>
      </c>
      <c r="C4" s="1" t="n"/>
      <c r="D4" s="1" t="n"/>
    </row>
    <row r="5" ht="4" customHeight="1">
      <c r="A5" s="1" t="n"/>
      <c r="B5" s="5" t="n"/>
      <c r="C5" s="5" t="n"/>
      <c r="D5" s="1" t="n"/>
    </row>
    <row r="6">
      <c r="A6" s="1" t="n"/>
      <c r="B6" s="1" t="n"/>
      <c r="C6" s="1" t="n"/>
      <c r="D6" s="1" t="n"/>
    </row>
    <row r="7">
      <c r="A7" s="1" t="n"/>
      <c r="B7" s="6" t="inlineStr">
        <is>
          <t>Wat is dit?</t>
        </is>
      </c>
      <c r="C7" s="1" t="n"/>
      <c r="D7" s="1" t="n"/>
    </row>
    <row r="8" ht="38" customHeight="1">
      <c r="A8" s="1" t="n"/>
      <c r="B8" s="7" t="inlineStr">
        <is>
          <t>Doel</t>
        </is>
      </c>
      <c r="C8" s="8" t="inlineStr">
        <is>
          <t>Maak per flat het exploitatiegat van de ontmoetingsruimte zichtbaar — als basis voor het bestuurlijke gesprek over het arrangement. Lasten en baten naast elkaar; verschil = wat we samen moeten dekken.</t>
        </is>
      </c>
      <c r="D8" s="1" t="n"/>
    </row>
    <row r="9" ht="38" customHeight="1">
      <c r="A9" s="1" t="n"/>
      <c r="B9" s="7" t="inlineStr">
        <is>
          <t>Werkwijze</t>
        </is>
      </c>
      <c r="C9" s="8" t="inlineStr">
        <is>
          <t>Eén tabblad per flat. Bekende posten zijn voorgevuld; vul aan, scherp aan, voeg locatie-specifieke posten toe. Werk sober en doelmatig — alleen wat de ontmoetingsruimte écht draaiend houdt.</t>
        </is>
      </c>
      <c r="D9" s="1" t="n"/>
    </row>
    <row r="10" ht="38" customHeight="1">
      <c r="A10" s="1" t="n"/>
      <c r="B10" s="7" t="inlineStr">
        <is>
          <t>Volgorde van het gesprek</t>
        </is>
      </c>
      <c r="C10" s="8" t="inlineStr">
        <is>
          <t>1. Typeer de ruimte (A/B/C) — zie Arrangementenkaart   2. Optimaliseer de exploitatie met dit werkblad   3. Stel het arrangement samen vanuit het menu</t>
        </is>
      </c>
      <c r="D10" s="1" t="n"/>
    </row>
    <row r="11">
      <c r="A11" s="1" t="n"/>
      <c r="B11" s="1" t="n"/>
      <c r="C11" s="1" t="n"/>
      <c r="D11" s="1" t="n"/>
    </row>
    <row r="12">
      <c r="A12" s="1" t="n"/>
      <c r="B12" s="6" t="inlineStr">
        <is>
          <t>Kleurcodes</t>
        </is>
      </c>
      <c r="C12" s="1" t="n"/>
      <c r="D12" s="1" t="n"/>
    </row>
    <row r="13">
      <c r="A13" s="1" t="n"/>
      <c r="B13" s="9" t="inlineStr">
        <is>
          <t xml:space="preserve">  </t>
        </is>
      </c>
      <c r="C13" s="10" t="inlineStr">
        <is>
          <t>Blauwe cellen = invulvelden (bedragen of aantallen die je per flat aanpast)</t>
        </is>
      </c>
      <c r="D13" s="1" t="n"/>
    </row>
    <row r="14">
      <c r="A14" s="1" t="n"/>
      <c r="B14" s="11" t="inlineStr">
        <is>
          <t xml:space="preserve">  </t>
        </is>
      </c>
      <c r="C14" s="10" t="inlineStr">
        <is>
          <t>Zwarte cellen = formules / berekeningen — niet wijzigen</t>
        </is>
      </c>
      <c r="D14" s="1" t="n"/>
    </row>
    <row r="15">
      <c r="A15" s="1" t="n"/>
      <c r="B15" s="12" t="inlineStr">
        <is>
          <t xml:space="preserve">  </t>
        </is>
      </c>
      <c r="C15" s="10" t="inlineStr">
        <is>
          <t>Geel = aandachtspunt of nog te onderzoeken aanname</t>
        </is>
      </c>
      <c r="D15" s="1" t="n"/>
    </row>
    <row r="16">
      <c r="A16" s="1" t="n"/>
      <c r="B16" s="13" t="inlineStr">
        <is>
          <t xml:space="preserve">  </t>
        </is>
      </c>
      <c r="C16" s="10" t="inlineStr">
        <is>
          <t>Rood blok = exploitatietekort (uitkomst die het gesprek aanjaagt)</t>
        </is>
      </c>
      <c r="D16" s="1" t="n"/>
    </row>
    <row r="17">
      <c r="A17" s="1" t="n"/>
      <c r="B17" s="1" t="n"/>
      <c r="C17" s="1" t="n"/>
      <c r="D17" s="1" t="n"/>
    </row>
    <row r="18">
      <c r="A18" s="1" t="n"/>
      <c r="B18" s="6" t="inlineStr">
        <is>
          <t>Bronnen voor voorgevulde bedragen</t>
        </is>
      </c>
      <c r="C18" s="1" t="n"/>
      <c r="D18" s="1" t="n"/>
    </row>
    <row r="19" ht="30" customHeight="1">
      <c r="A19" s="1" t="n"/>
      <c r="B19" s="7" t="inlineStr">
        <is>
          <t>Presentatie focusgroep</t>
        </is>
      </c>
      <c r="C19" s="8" t="inlineStr">
        <is>
          <t>Kale huur en technisch beheer (jaar 1) per flat: Statenjachtstraat, Stellingweg, Laurierhof — slide 'Gemaakte afspraken'.</t>
        </is>
      </c>
      <c r="D19" s="1" t="n"/>
    </row>
    <row r="20" ht="30" customHeight="1">
      <c r="A20" s="1" t="n"/>
      <c r="B20" s="7" t="inlineStr">
        <is>
          <t>Verslag focusgroep 14 april 2026</t>
        </is>
      </c>
      <c r="C20" s="8" t="inlineStr">
        <is>
          <t>Tijdelijke financiering (BO 24 juni 2025): Eigen Haard 1/3, Gemeente 2/3 — looptijd 1 juli 2025 t/m 31 dec 2026. Zorgpartners: nog geen commitment.</t>
        </is>
      </c>
      <c r="D20" s="1" t="n"/>
    </row>
    <row r="21">
      <c r="A21" s="1" t="n"/>
      <c r="B21" s="1" t="n"/>
      <c r="C21" s="1" t="n"/>
      <c r="D21" s="1" t="n"/>
    </row>
    <row r="22">
      <c r="A22" s="1" t="n"/>
      <c r="B22" s="14" t="inlineStr">
        <is>
          <t>Let op</t>
        </is>
      </c>
      <c r="C22" s="1" t="n"/>
      <c r="D22" s="1" t="n"/>
    </row>
    <row r="23" ht="38" customHeight="1">
      <c r="A23" s="1" t="n"/>
      <c r="B23" s="7" t="inlineStr">
        <is>
          <t>Bedragen indicatief</t>
        </is>
      </c>
      <c r="C23" s="8" t="inlineStr">
        <is>
          <t>Voorgevulde cijfers zijn aanknopingspunten — geen vaste exploitatiebegroting. Voor bestuurlijke besluitvorming altijd toetsen bij Eigen Haard (corporatie) en het stadsdeel.</t>
        </is>
      </c>
      <c r="D23" s="1" t="n"/>
    </row>
    <row r="24">
      <c r="A24" s="1" t="n"/>
      <c r="B24" s="1" t="n"/>
      <c r="C24" s="1" t="n"/>
      <c r="D24" s="1" t="n"/>
    </row>
    <row r="25">
      <c r="A25" s="1" t="n"/>
      <c r="B25" s="1" t="n"/>
      <c r="C25" s="1" t="n"/>
      <c r="D25" s="1" t="n"/>
    </row>
    <row r="26">
      <c r="A26" s="1" t="n"/>
      <c r="B26" s="1" t="n"/>
      <c r="C26" s="1" t="n"/>
      <c r="D26" s="1" t="n"/>
    </row>
    <row r="27">
      <c r="A27" s="1" t="n"/>
      <c r="B27" s="1" t="n"/>
      <c r="C27" s="1" t="n"/>
      <c r="D27" s="1" t="n"/>
    </row>
    <row r="28">
      <c r="A28" s="1" t="n"/>
      <c r="B28" s="1" t="n"/>
      <c r="C28" s="1" t="n"/>
      <c r="D28" s="1" t="n"/>
    </row>
    <row r="29">
      <c r="A29" s="1" t="n"/>
      <c r="B29" s="1" t="n"/>
      <c r="C29" s="1" t="n"/>
      <c r="D29" s="1" t="n"/>
    </row>
  </sheetData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48" customWidth="1" min="3" max="3"/>
    <col width="16" customWidth="1" min="4" max="4"/>
    <col width="22" customWidth="1" min="5" max="5"/>
    <col width="2" customWidth="1" min="6" max="6"/>
  </cols>
  <sheetData>
    <row r="1">
      <c r="A1" s="1" t="n"/>
      <c r="F1" s="1" t="n"/>
    </row>
    <row r="2">
      <c r="A2" s="1" t="n"/>
      <c r="B2" s="15" t="inlineStr">
        <is>
          <t>Statenjachtstraat</t>
        </is>
      </c>
      <c r="F2" s="1" t="n"/>
    </row>
    <row r="3">
      <c r="A3" s="1" t="n"/>
      <c r="B3" s="16" t="inlineStr">
        <is>
          <t>Invuloefening exploitatie ontmoetingsruimte  ·  jaarbasis (€)</t>
        </is>
      </c>
      <c r="F3" s="1" t="n"/>
    </row>
    <row r="4">
      <c r="A4" s="1" t="n"/>
      <c r="B4" s="17" t="inlineStr">
        <is>
          <t>Bijlage bij De Arrangementenkaart  ·  Lang Leven Thuisflats Amsterdam</t>
        </is>
      </c>
      <c r="F4" s="1" t="n"/>
    </row>
    <row r="5" ht="3" customHeight="1">
      <c r="A5" s="1" t="n"/>
      <c r="B5" s="5" t="n"/>
      <c r="C5" s="5" t="n"/>
      <c r="D5" s="5" t="n"/>
      <c r="E5" s="5" t="n"/>
      <c r="F5" s="1" t="n"/>
    </row>
    <row r="6">
      <c r="A6" s="1" t="n"/>
      <c r="F6" s="1" t="n"/>
    </row>
    <row r="7" ht="22" customHeight="1">
      <c r="A7" s="1" t="n"/>
      <c r="B7" s="18" t="inlineStr">
        <is>
          <t>Typering ruimte</t>
        </is>
      </c>
      <c r="C7" s="19" t="inlineStr">
        <is>
          <t>Eigenlijk B (ruimte voor de buurt) → nu C (Sociale Basis financiert niet) — bron: presentatie focusgroep</t>
        </is>
      </c>
      <c r="D7" s="20" t="n"/>
      <c r="E7" s="20" t="n"/>
      <c r="F7" s="1" t="n"/>
    </row>
    <row r="8">
      <c r="A8" s="1" t="n"/>
      <c r="F8" s="1" t="n"/>
    </row>
    <row r="9" ht="20" customHeight="1">
      <c r="A9" s="1" t="n"/>
      <c r="B9" s="21" t="inlineStr">
        <is>
          <t>Post</t>
        </is>
      </c>
      <c r="C9" s="21" t="inlineStr">
        <is>
          <t>Toelichting / bron</t>
        </is>
      </c>
      <c r="D9" s="22" t="inlineStr">
        <is>
          <t>Bedrag (€/jaar)</t>
        </is>
      </c>
      <c r="E9" s="21" t="inlineStr">
        <is>
          <t>Status / actie</t>
        </is>
      </c>
      <c r="F9" s="1" t="n"/>
    </row>
    <row r="10" ht="22" customHeight="1">
      <c r="A10" s="1" t="n"/>
      <c r="B10" s="23" t="inlineStr">
        <is>
          <t>LASTEN</t>
        </is>
      </c>
      <c r="C10" s="5" t="n"/>
      <c r="D10" s="5" t="n"/>
      <c r="E10" s="5" t="n"/>
      <c r="F10" s="1" t="n"/>
    </row>
    <row r="11" ht="18" customHeight="1">
      <c r="A11" s="1" t="n"/>
      <c r="B11" s="24" t="inlineStr">
        <is>
          <t>Huisvesting</t>
        </is>
      </c>
      <c r="C11" s="1" t="n"/>
      <c r="D11" s="1" t="n"/>
      <c r="E11" s="1" t="n"/>
      <c r="F11" s="1" t="n"/>
    </row>
    <row r="12" ht="18" customHeight="1">
      <c r="A12" s="1" t="n"/>
      <c r="B12" s="25" t="inlineStr">
        <is>
          <t>Kale huur</t>
        </is>
      </c>
      <c r="C12" s="26" t="inlineStr">
        <is>
          <t>verhuurder Eigen Haard</t>
        </is>
      </c>
      <c r="D12" s="27" t="n">
        <v>8394</v>
      </c>
      <c r="E12" s="26" t="inlineStr">
        <is>
          <t>bekend (presentatie)</t>
        </is>
      </c>
      <c r="F12" s="1" t="n"/>
    </row>
    <row r="13" ht="18" customHeight="1">
      <c r="A13" s="1" t="n"/>
      <c r="B13" s="25" t="inlineStr">
        <is>
          <t>Servicekosten ruimte</t>
        </is>
      </c>
      <c r="C13" s="26" t="inlineStr">
        <is>
          <t>alleen relevant bij Type A</t>
        </is>
      </c>
      <c r="D13" s="28" t="n"/>
      <c r="E13" s="26" t="inlineStr">
        <is>
          <t>nog inschatten</t>
        </is>
      </c>
      <c r="F13" s="1" t="n"/>
    </row>
    <row r="14" ht="18" customHeight="1">
      <c r="A14" s="1" t="n"/>
      <c r="B14" s="25" t="inlineStr">
        <is>
          <t>Technisch beheer / onderhoud</t>
        </is>
      </c>
      <c r="C14" s="26" t="inlineStr">
        <is>
          <t>Eigen Haard</t>
        </is>
      </c>
      <c r="D14" s="27" t="n">
        <v>29774</v>
      </c>
      <c r="E14" s="26" t="inlineStr">
        <is>
          <t>bekend (presentatie)</t>
        </is>
      </c>
      <c r="F14" s="1" t="n"/>
    </row>
    <row r="15" ht="18" customHeight="1">
      <c r="A15" s="1" t="n"/>
      <c r="B15" s="25" t="inlineStr">
        <is>
          <t>Energie &amp; water</t>
        </is>
      </c>
      <c r="C15" s="26" t="inlineStr">
        <is>
          <t>elektriciteit, gas, water</t>
        </is>
      </c>
      <c r="D15" s="29" t="n"/>
      <c r="E15" s="26" t="inlineStr">
        <is>
          <t>nog inschatten</t>
        </is>
      </c>
      <c r="F15" s="1" t="n"/>
    </row>
    <row r="16" ht="18" customHeight="1">
      <c r="A16" s="1" t="n"/>
      <c r="B16" s="25" t="inlineStr">
        <is>
          <t>Schoonmaak</t>
        </is>
      </c>
      <c r="C16" s="26" t="inlineStr">
        <is>
          <t>frequentie en scope vastleggen</t>
        </is>
      </c>
      <c r="D16" s="29" t="n"/>
      <c r="E16" s="26" t="inlineStr">
        <is>
          <t>nog inschatten</t>
        </is>
      </c>
      <c r="F16" s="1" t="n"/>
    </row>
    <row r="17" ht="18" customHeight="1">
      <c r="A17" s="1" t="n"/>
      <c r="B17" s="25" t="inlineStr">
        <is>
          <t>Verzekeringen</t>
        </is>
      </c>
      <c r="C17" s="26" t="inlineStr">
        <is>
          <t>aansprakelijkheid, inboedel</t>
        </is>
      </c>
      <c r="D17" s="28" t="n"/>
      <c r="E17" s="26" t="inlineStr">
        <is>
          <t>nog inschatten</t>
        </is>
      </c>
      <c r="F17" s="1" t="n"/>
    </row>
    <row r="18" ht="18" customHeight="1">
      <c r="A18" s="1" t="n"/>
      <c r="B18" s="24" t="inlineStr">
        <is>
          <t>Beheer &amp; coördinatie</t>
        </is>
      </c>
      <c r="C18" s="1" t="n"/>
      <c r="D18" s="1" t="n"/>
      <c r="E18" s="1" t="n"/>
      <c r="F18" s="1" t="n"/>
    </row>
    <row r="19" ht="18" customHeight="1">
      <c r="A19" s="1" t="n"/>
      <c r="B19" s="25" t="inlineStr">
        <is>
          <t>Sociaal beheer (welzijn, 0,4 fte)</t>
        </is>
      </c>
      <c r="C19" s="26" t="inlineStr">
        <is>
          <t>Stadsdeel — niet in huidige begroting</t>
        </is>
      </c>
      <c r="D19" s="29" t="n"/>
      <c r="E19" s="26" t="inlineStr">
        <is>
          <t>kritieke post</t>
        </is>
      </c>
      <c r="F19" s="1" t="n"/>
    </row>
    <row r="20" ht="18" customHeight="1">
      <c r="A20" s="1" t="n"/>
      <c r="B20" s="25" t="inlineStr">
        <is>
          <t>Langer Thuis Coach</t>
        </is>
      </c>
      <c r="C20" s="26" t="inlineStr">
        <is>
          <t>uren × tarief; Zilveren Kruis financiert</t>
        </is>
      </c>
      <c r="D20" s="28" t="n"/>
      <c r="E20" s="26" t="inlineStr">
        <is>
          <t>afspraak met VVT</t>
        </is>
      </c>
      <c r="F20" s="1" t="n"/>
    </row>
    <row r="21" ht="18" customHeight="1">
      <c r="A21" s="1" t="n"/>
      <c r="B21" s="25" t="inlineStr">
        <is>
          <t>Projectleiding / programma</t>
        </is>
      </c>
      <c r="C21" s="26" t="inlineStr">
        <is>
          <t>deel van programmabudget</t>
        </is>
      </c>
      <c r="D21" s="28" t="n"/>
      <c r="E21" s="26" t="inlineStr">
        <is>
          <t>afspraak met programma</t>
        </is>
      </c>
      <c r="F21" s="1" t="n"/>
    </row>
    <row r="22" ht="18" customHeight="1">
      <c r="A22" s="1" t="n"/>
      <c r="B22" s="25" t="inlineStr">
        <is>
          <t>Vrijwilligerscoördinatie</t>
        </is>
      </c>
      <c r="C22" s="26" t="inlineStr">
        <is>
          <t>uren / vergoeding vrijwilligers</t>
        </is>
      </c>
      <c r="D22" s="28" t="n"/>
      <c r="E22" s="26" t="inlineStr">
        <is>
          <t>nog inschatten</t>
        </is>
      </c>
      <c r="F22" s="1" t="n"/>
    </row>
    <row r="23" ht="18" customHeight="1">
      <c r="A23" s="1" t="n"/>
      <c r="B23" s="24" t="inlineStr">
        <is>
          <t>Activiteiten &amp; programma</t>
        </is>
      </c>
      <c r="C23" s="1" t="n"/>
      <c r="D23" s="1" t="n"/>
      <c r="E23" s="1" t="n"/>
      <c r="F23" s="1" t="n"/>
    </row>
    <row r="24" ht="18" customHeight="1">
      <c r="A24" s="1" t="n"/>
      <c r="B24" s="25" t="inlineStr">
        <is>
          <t>Activiteitenbudget</t>
        </is>
      </c>
      <c r="C24" s="26" t="inlineStr">
        <is>
          <t>programmering ontmoeting</t>
        </is>
      </c>
      <c r="D24" s="28" t="n"/>
      <c r="E24" s="26" t="inlineStr">
        <is>
          <t>nog inschatten</t>
        </is>
      </c>
      <c r="F24" s="1" t="n"/>
    </row>
    <row r="25" ht="18" customHeight="1">
      <c r="A25" s="1" t="n"/>
      <c r="B25" s="25" t="inlineStr">
        <is>
          <t>Materialen &amp; inventaris</t>
        </is>
      </c>
      <c r="C25" s="26" t="inlineStr">
        <is>
          <t>vervanging, klein onderhoud</t>
        </is>
      </c>
      <c r="D25" s="28" t="n"/>
      <c r="E25" s="26" t="inlineStr">
        <is>
          <t>nog inschatten</t>
        </is>
      </c>
      <c r="F25" s="1" t="n"/>
    </row>
    <row r="26" ht="18" customHeight="1">
      <c r="A26" s="1" t="n"/>
      <c r="B26" s="25" t="inlineStr">
        <is>
          <t>Eten &amp; drinken</t>
        </is>
      </c>
      <c r="C26" s="26" t="inlineStr">
        <is>
          <t>koffie, thee, lunch</t>
        </is>
      </c>
      <c r="D26" s="28" t="n"/>
      <c r="E26" s="26" t="inlineStr">
        <is>
          <t>nog inschatten</t>
        </is>
      </c>
      <c r="F26" s="1" t="n"/>
    </row>
    <row r="27" ht="18" customHeight="1">
      <c r="A27" s="1" t="n"/>
      <c r="B27" s="24" t="inlineStr">
        <is>
          <t>Locatie-specifieke posten</t>
        </is>
      </c>
      <c r="C27" s="1" t="n"/>
      <c r="D27" s="1" t="n"/>
      <c r="E27" s="1" t="n"/>
      <c r="F27" s="1" t="n"/>
    </row>
    <row r="28" ht="18" customHeight="1">
      <c r="A28" s="1" t="n"/>
      <c r="B28" s="25" t="inlineStr"/>
      <c r="C28" s="26" t="inlineStr">
        <is>
          <t>vul in: locatie-specifieke last</t>
        </is>
      </c>
      <c r="D28" s="28" t="n"/>
      <c r="E28" s="26" t="inlineStr"/>
      <c r="F28" s="1" t="n"/>
    </row>
    <row r="29" ht="18" customHeight="1">
      <c r="A29" s="1" t="n"/>
      <c r="B29" s="25" t="inlineStr"/>
      <c r="C29" s="26" t="inlineStr">
        <is>
          <t>vul in: locatie-specifieke last</t>
        </is>
      </c>
      <c r="D29" s="28" t="n"/>
      <c r="E29" s="26" t="inlineStr"/>
      <c r="F29" s="1" t="n"/>
    </row>
    <row r="30" ht="18" customHeight="1">
      <c r="A30" s="1" t="n"/>
      <c r="B30" s="25" t="inlineStr"/>
      <c r="C30" s="26" t="inlineStr">
        <is>
          <t>vul in: locatie-specifieke last</t>
        </is>
      </c>
      <c r="D30" s="28" t="n"/>
      <c r="E30" s="26" t="inlineStr"/>
      <c r="F30" s="1" t="n"/>
    </row>
    <row r="31" ht="18" customHeight="1">
      <c r="A31" s="1" t="n"/>
      <c r="B31" s="25" t="inlineStr"/>
      <c r="C31" s="26" t="inlineStr">
        <is>
          <t>vul in: locatie-specifieke last</t>
        </is>
      </c>
      <c r="D31" s="28" t="n"/>
      <c r="E31" s="26" t="inlineStr"/>
      <c r="F31" s="1" t="n"/>
    </row>
    <row r="32" ht="22" customHeight="1">
      <c r="A32" s="1" t="n"/>
      <c r="B32" s="30" t="inlineStr">
        <is>
          <t>SUBTOTAAL LASTEN</t>
        </is>
      </c>
      <c r="C32" s="31" t="n"/>
      <c r="D32" s="32">
        <f>SUM(D12:D31)</f>
        <v/>
      </c>
      <c r="E32" s="31" t="n"/>
      <c r="F32" s="1" t="n"/>
    </row>
    <row r="33">
      <c r="A33" s="1" t="n"/>
      <c r="F33" s="1" t="n"/>
    </row>
    <row r="34" ht="22" customHeight="1">
      <c r="A34" s="1" t="n"/>
      <c r="B34" s="33" t="inlineStr">
        <is>
          <t>BATEN</t>
        </is>
      </c>
      <c r="C34" s="34" t="n"/>
      <c r="D34" s="34" t="n"/>
      <c r="E34" s="34" t="n"/>
      <c r="F34" s="1" t="n"/>
    </row>
    <row r="35" ht="18" customHeight="1">
      <c r="A35" s="1" t="n"/>
      <c r="B35" s="24" t="inlineStr">
        <is>
          <t>Woningcorporatie (Eigen Haard)</t>
        </is>
      </c>
      <c r="C35" s="1" t="n"/>
      <c r="D35" s="1" t="n"/>
      <c r="E35" s="1" t="n"/>
      <c r="F35" s="1" t="n"/>
    </row>
    <row r="36" ht="18" customHeight="1">
      <c r="A36" s="1" t="n"/>
      <c r="B36" s="25" t="inlineStr">
        <is>
          <t>Servicekosten</t>
        </is>
      </c>
      <c r="C36" s="26" t="inlineStr">
        <is>
          <t>alleen bij Type A</t>
        </is>
      </c>
      <c r="D36" s="28" t="n"/>
      <c r="E36" s="26" t="inlineStr">
        <is>
          <t>te bepalen</t>
        </is>
      </c>
      <c r="F36" s="1" t="n"/>
    </row>
    <row r="37" ht="18" customHeight="1">
      <c r="A37" s="1" t="n"/>
      <c r="B37" s="25" t="inlineStr">
        <is>
          <t>Leefbaarheidsbudget</t>
        </is>
      </c>
      <c r="C37" s="26" t="inlineStr">
        <is>
          <t>DAEB-norm 2026: max € 131 per woning per jaar</t>
        </is>
      </c>
      <c r="D37" s="28" t="n"/>
      <c r="E37" s="26" t="inlineStr">
        <is>
          <t>te onderzoeken</t>
        </is>
      </c>
      <c r="F37" s="1" t="n"/>
    </row>
    <row r="38" ht="18" customHeight="1">
      <c r="A38" s="1" t="n"/>
      <c r="B38" s="25" t="inlineStr">
        <is>
          <t>Bijdrage per woning (SOK)</t>
        </is>
      </c>
      <c r="C38" s="26" t="inlineStr">
        <is>
          <t>vast bedrag per woning per jaar</t>
        </is>
      </c>
      <c r="D38" s="28" t="n"/>
      <c r="E38" s="26" t="inlineStr">
        <is>
          <t>onderhandelen</t>
        </is>
      </c>
      <c r="F38" s="1" t="n"/>
    </row>
    <row r="39" ht="18" customHeight="1">
      <c r="A39" s="1" t="n"/>
      <c r="B39" s="25" t="inlineStr">
        <is>
          <t>Tijdelijke bijdrage (1/3)</t>
        </is>
      </c>
      <c r="C39" s="26" t="inlineStr">
        <is>
          <t>BO 24 juni 2025 — t/m 31 dec 2026</t>
        </is>
      </c>
      <c r="D39" s="27" t="n"/>
      <c r="E39" s="26" t="inlineStr">
        <is>
          <t>bekend (tijdelijk)</t>
        </is>
      </c>
      <c r="F39" s="1" t="n"/>
    </row>
    <row r="40" ht="18" customHeight="1">
      <c r="A40" s="1" t="n"/>
      <c r="B40" s="24" t="inlineStr">
        <is>
          <t>Stadsdeel &amp; Welzijn</t>
        </is>
      </c>
      <c r="C40" s="1" t="n"/>
      <c r="D40" s="1" t="n"/>
      <c r="E40" s="1" t="n"/>
      <c r="F40" s="1" t="n"/>
    </row>
    <row r="41" ht="18" customHeight="1">
      <c r="A41" s="1" t="n"/>
      <c r="B41" s="25" t="inlineStr">
        <is>
          <t>Sociale Basis</t>
        </is>
      </c>
      <c r="C41" s="26" t="inlineStr">
        <is>
          <t>zesjarige subsidie Buurtkamer / HvdW</t>
        </is>
      </c>
      <c r="D41" s="28" t="n"/>
      <c r="E41" s="26" t="inlineStr">
        <is>
          <t>te onderzoeken</t>
        </is>
      </c>
      <c r="F41" s="1" t="n"/>
    </row>
    <row r="42" ht="18" customHeight="1">
      <c r="A42" s="1" t="n"/>
      <c r="B42" s="25" t="inlineStr">
        <is>
          <t>Wmo collectief</t>
        </is>
      </c>
      <c r="C42" s="26" t="inlineStr">
        <is>
          <t>aanbesteding Wmo · inloop / dagbesteding</t>
        </is>
      </c>
      <c r="D42" s="28" t="n"/>
      <c r="E42" s="26" t="inlineStr">
        <is>
          <t>te onderzoeken</t>
        </is>
      </c>
      <c r="F42" s="1" t="n"/>
    </row>
    <row r="43" ht="18" customHeight="1">
      <c r="A43" s="1" t="n"/>
      <c r="B43" s="25" t="inlineStr">
        <is>
          <t>Cultuur / aanpalend</t>
        </is>
      </c>
      <c r="C43" s="26" t="inlineStr">
        <is>
          <t>koppelen aan Cultuur, Gezondheid</t>
        </is>
      </c>
      <c r="D43" s="28" t="n"/>
      <c r="E43" s="26" t="inlineStr">
        <is>
          <t>creatief verkennen</t>
        </is>
      </c>
      <c r="F43" s="1" t="n"/>
    </row>
    <row r="44" ht="18" customHeight="1">
      <c r="A44" s="1" t="n"/>
      <c r="B44" s="25" t="inlineStr">
        <is>
          <t>Uitvoeringsagenda Ouderenhuisvesting</t>
        </is>
      </c>
      <c r="C44" s="26" t="inlineStr">
        <is>
          <t>max € 20.000 per aanvraag</t>
        </is>
      </c>
      <c r="D44" s="28" t="n"/>
      <c r="E44" s="26" t="inlineStr">
        <is>
          <t>aanvragen</t>
        </is>
      </c>
      <c r="F44" s="1" t="n"/>
    </row>
    <row r="45" ht="18" customHeight="1">
      <c r="A45" s="1" t="n"/>
      <c r="B45" s="25" t="inlineStr">
        <is>
          <t>Tijdelijke bijdrage (2/3)</t>
        </is>
      </c>
      <c r="C45" s="26" t="inlineStr">
        <is>
          <t>BO 24 juni 2025 — t/m 31 dec 2026</t>
        </is>
      </c>
      <c r="D45" s="27" t="n"/>
      <c r="E45" s="26" t="inlineStr">
        <is>
          <t>bekend (tijdelijk)</t>
        </is>
      </c>
      <c r="F45" s="1" t="n"/>
    </row>
    <row r="46" ht="18" customHeight="1">
      <c r="A46" s="1" t="n"/>
      <c r="B46" s="24" t="inlineStr">
        <is>
          <t>Zorgkantoor &amp; VVT</t>
        </is>
      </c>
      <c r="C46" s="1" t="n"/>
      <c r="D46" s="1" t="n"/>
      <c r="E46" s="1" t="n"/>
      <c r="F46" s="1" t="n"/>
    </row>
    <row r="47" ht="18" customHeight="1">
      <c r="A47" s="1" t="n"/>
      <c r="B47" s="25" t="inlineStr">
        <is>
          <t>Langer Thuis Coach</t>
        </is>
      </c>
      <c r="C47" s="26" t="inlineStr">
        <is>
          <t>Zilveren Kruis · zorgarrangement</t>
        </is>
      </c>
      <c r="D47" s="28" t="n"/>
      <c r="E47" s="26" t="inlineStr">
        <is>
          <t>afspraak ZK</t>
        </is>
      </c>
      <c r="F47" s="1" t="n"/>
    </row>
    <row r="48" ht="18" customHeight="1">
      <c r="A48" s="1" t="n"/>
      <c r="B48" s="25" t="inlineStr">
        <is>
          <t>VPT-bijdrage</t>
        </is>
      </c>
      <c r="C48" s="26" t="inlineStr">
        <is>
          <t>bij ruime VPT-bezetting realistisch</t>
        </is>
      </c>
      <c r="D48" s="28" t="n"/>
      <c r="E48" s="26" t="inlineStr">
        <is>
          <t>afspraak VVT</t>
        </is>
      </c>
      <c r="F48" s="1" t="n"/>
    </row>
    <row r="49" ht="18" customHeight="1">
      <c r="A49" s="1" t="n"/>
      <c r="B49" s="25" t="inlineStr">
        <is>
          <t>Wlz-dagbesteding</t>
        </is>
      </c>
      <c r="C49" s="26" t="inlineStr">
        <is>
          <t>inloop via Wlz-indicaties</t>
        </is>
      </c>
      <c r="D49" s="28" t="n"/>
      <c r="E49" s="26" t="inlineStr">
        <is>
          <t>te onderzoeken</t>
        </is>
      </c>
      <c r="F49" s="1" t="n"/>
    </row>
    <row r="50" ht="18" customHeight="1">
      <c r="A50" s="1" t="n"/>
      <c r="B50" s="25" t="inlineStr">
        <is>
          <t>Projectleiding / programma</t>
        </is>
      </c>
      <c r="C50" s="26" t="inlineStr">
        <is>
          <t>Wet DOS · ondersteuning</t>
        </is>
      </c>
      <c r="D50" s="28" t="n"/>
      <c r="E50" s="26" t="inlineStr">
        <is>
          <t>afspraak ZK</t>
        </is>
      </c>
      <c r="F50" s="1" t="n"/>
    </row>
    <row r="51" ht="18" customHeight="1">
      <c r="A51" s="1" t="n"/>
      <c r="B51" s="24" t="inlineStr">
        <is>
          <t>Overige aandeelhouders</t>
        </is>
      </c>
      <c r="C51" s="1" t="n"/>
      <c r="D51" s="1" t="n"/>
      <c r="E51" s="1" t="n"/>
      <c r="F51" s="1" t="n"/>
    </row>
    <row r="52" ht="18" customHeight="1">
      <c r="A52" s="1" t="n"/>
      <c r="B52" s="25" t="inlineStr">
        <is>
          <t>Bewonersbijdragen</t>
        </is>
      </c>
      <c r="C52" s="26" t="inlineStr">
        <is>
          <t>activiteiten / contributie</t>
        </is>
      </c>
      <c r="D52" s="28" t="n"/>
      <c r="E52" s="26" t="inlineStr">
        <is>
          <t>nog ontwikkelen</t>
        </is>
      </c>
      <c r="F52" s="1" t="n"/>
    </row>
    <row r="53" ht="18" customHeight="1">
      <c r="A53" s="1" t="n"/>
      <c r="B53" s="25" t="inlineStr">
        <is>
          <t>Fondsen</t>
        </is>
      </c>
      <c r="C53" s="26" t="inlineStr">
        <is>
          <t>Prins Bernhard, Oranje, Fonds 1818</t>
        </is>
      </c>
      <c r="D53" s="28" t="n"/>
      <c r="E53" s="26" t="inlineStr">
        <is>
          <t>aanvraagstrategie</t>
        </is>
      </c>
      <c r="F53" s="1" t="n"/>
    </row>
    <row r="54" ht="18" customHeight="1">
      <c r="A54" s="1" t="n"/>
      <c r="B54" s="25" t="inlineStr">
        <is>
          <t>Lokale ondernemers</t>
        </is>
      </c>
      <c r="C54" s="26" t="inlineStr">
        <is>
          <t>supermarkt, fysio, kapper, apotheek</t>
        </is>
      </c>
      <c r="D54" s="28" t="n"/>
      <c r="E54" s="26" t="inlineStr">
        <is>
          <t>nog ontwikkelen</t>
        </is>
      </c>
      <c r="F54" s="1" t="n"/>
    </row>
    <row r="55" ht="18" customHeight="1">
      <c r="A55" s="1" t="n"/>
      <c r="B55" s="25" t="inlineStr">
        <is>
          <t>Markt &amp; technologie</t>
        </is>
      </c>
      <c r="C55" s="26" t="inlineStr">
        <is>
          <t>impact-investing, valpreventie-pilots</t>
        </is>
      </c>
      <c r="D55" s="28" t="n"/>
      <c r="E55" s="26" t="inlineStr">
        <is>
          <t>verkennen</t>
        </is>
      </c>
      <c r="F55" s="1" t="n"/>
    </row>
    <row r="56" ht="18" customHeight="1">
      <c r="A56" s="1" t="n"/>
      <c r="B56" s="24" t="inlineStr">
        <is>
          <t>Locatie-specifieke baten</t>
        </is>
      </c>
      <c r="C56" s="1" t="n"/>
      <c r="D56" s="1" t="n"/>
      <c r="E56" s="1" t="n"/>
      <c r="F56" s="1" t="n"/>
    </row>
    <row r="57" ht="18" customHeight="1">
      <c r="A57" s="1" t="n"/>
      <c r="B57" s="25" t="inlineStr"/>
      <c r="C57" s="26" t="inlineStr">
        <is>
          <t>vul in: locatie-specifieke baat</t>
        </is>
      </c>
      <c r="D57" s="28" t="n"/>
      <c r="E57" s="26" t="inlineStr"/>
      <c r="F57" s="1" t="n"/>
    </row>
    <row r="58" ht="18" customHeight="1">
      <c r="A58" s="1" t="n"/>
      <c r="B58" s="25" t="inlineStr"/>
      <c r="C58" s="26" t="inlineStr">
        <is>
          <t>vul in: locatie-specifieke baat</t>
        </is>
      </c>
      <c r="D58" s="28" t="n"/>
      <c r="E58" s="26" t="inlineStr"/>
      <c r="F58" s="1" t="n"/>
    </row>
    <row r="59" ht="18" customHeight="1">
      <c r="A59" s="1" t="n"/>
      <c r="B59" s="25" t="inlineStr"/>
      <c r="C59" s="26" t="inlineStr">
        <is>
          <t>vul in: locatie-specifieke baat</t>
        </is>
      </c>
      <c r="D59" s="28" t="n"/>
      <c r="E59" s="26" t="inlineStr"/>
      <c r="F59" s="1" t="n"/>
    </row>
    <row r="60" ht="22" customHeight="1">
      <c r="A60" s="1" t="n"/>
      <c r="B60" s="35" t="inlineStr">
        <is>
          <t>SUBTOTAAL BATEN</t>
        </is>
      </c>
      <c r="C60" s="31" t="n"/>
      <c r="D60" s="36">
        <f>SUM(D36:D59)</f>
        <v/>
      </c>
      <c r="E60" s="31" t="n"/>
      <c r="F60" s="1" t="n"/>
    </row>
    <row r="61">
      <c r="A61" s="1" t="n"/>
      <c r="F61" s="1" t="n"/>
    </row>
    <row r="62" ht="32" customHeight="1">
      <c r="A62" s="1" t="n"/>
      <c r="B62" s="37" t="inlineStr">
        <is>
          <t>EXPLOITATIETEKORT (-) / OVERSCHOT (+)</t>
        </is>
      </c>
      <c r="C62" s="38" t="n"/>
      <c r="D62" s="39">
        <f>D60-D32</f>
        <v/>
      </c>
      <c r="E62" s="38" t="n"/>
      <c r="F62" s="1" t="n"/>
    </row>
    <row r="63" ht="18" customHeight="1">
      <c r="A63" s="1" t="n"/>
      <c r="B63" s="17" t="inlineStr">
        <is>
          <t>↑ het bedrag dat in het arrangement gedekt moet worden — zie Arrangementenkaart, stap 3</t>
        </is>
      </c>
      <c r="F63" s="1" t="n"/>
    </row>
    <row r="64">
      <c r="A64" s="1" t="n"/>
      <c r="F64" s="1" t="n"/>
    </row>
  </sheetData>
  <mergeCells count="1">
    <mergeCell ref="B63:E63"/>
  </mergeCells>
  <pageMargins left="0.4" right="0.4" top="0.4" bottom="0.4" header="0.5" footer="0.5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48" customWidth="1" min="3" max="3"/>
    <col width="16" customWidth="1" min="4" max="4"/>
    <col width="22" customWidth="1" min="5" max="5"/>
    <col width="2" customWidth="1" min="6" max="6"/>
  </cols>
  <sheetData>
    <row r="1">
      <c r="A1" s="1" t="n"/>
      <c r="F1" s="1" t="n"/>
    </row>
    <row r="2">
      <c r="A2" s="1" t="n"/>
      <c r="B2" s="15" t="inlineStr">
        <is>
          <t>Stellingweg</t>
        </is>
      </c>
      <c r="F2" s="1" t="n"/>
    </row>
    <row r="3">
      <c r="A3" s="1" t="n"/>
      <c r="B3" s="16" t="inlineStr">
        <is>
          <t>Invuloefening exploitatie ontmoetingsruimte  ·  jaarbasis (€)</t>
        </is>
      </c>
      <c r="F3" s="1" t="n"/>
    </row>
    <row r="4">
      <c r="A4" s="1" t="n"/>
      <c r="B4" s="17" t="inlineStr">
        <is>
          <t>Bijlage bij De Arrangementenkaart  ·  Lang Leven Thuisflats Amsterdam</t>
        </is>
      </c>
      <c r="F4" s="1" t="n"/>
    </row>
    <row r="5" ht="3" customHeight="1">
      <c r="A5" s="1" t="n"/>
      <c r="B5" s="5" t="n"/>
      <c r="C5" s="5" t="n"/>
      <c r="D5" s="5" t="n"/>
      <c r="E5" s="5" t="n"/>
      <c r="F5" s="1" t="n"/>
    </row>
    <row r="6">
      <c r="A6" s="1" t="n"/>
      <c r="F6" s="1" t="n"/>
    </row>
    <row r="7" ht="22" customHeight="1">
      <c r="A7" s="1" t="n"/>
      <c r="B7" s="18" t="inlineStr">
        <is>
          <t>Typering ruimte</t>
        </is>
      </c>
      <c r="C7" s="19" t="inlineStr">
        <is>
          <t>Eigenlijk B (ruimte voor de buurt) → nu C (Sociale Basis financiert niet) — bron: presentatie focusgroep</t>
        </is>
      </c>
      <c r="D7" s="20" t="n"/>
      <c r="E7" s="20" t="n"/>
      <c r="F7" s="1" t="n"/>
    </row>
    <row r="8">
      <c r="A8" s="1" t="n"/>
      <c r="F8" s="1" t="n"/>
    </row>
    <row r="9" ht="20" customHeight="1">
      <c r="A9" s="1" t="n"/>
      <c r="B9" s="21" t="inlineStr">
        <is>
          <t>Post</t>
        </is>
      </c>
      <c r="C9" s="21" t="inlineStr">
        <is>
          <t>Toelichting / bron</t>
        </is>
      </c>
      <c r="D9" s="22" t="inlineStr">
        <is>
          <t>Bedrag (€/jaar)</t>
        </is>
      </c>
      <c r="E9" s="21" t="inlineStr">
        <is>
          <t>Status / actie</t>
        </is>
      </c>
      <c r="F9" s="1" t="n"/>
    </row>
    <row r="10" ht="22" customHeight="1">
      <c r="A10" s="1" t="n"/>
      <c r="B10" s="23" t="inlineStr">
        <is>
          <t>LASTEN</t>
        </is>
      </c>
      <c r="C10" s="5" t="n"/>
      <c r="D10" s="5" t="n"/>
      <c r="E10" s="5" t="n"/>
      <c r="F10" s="1" t="n"/>
    </row>
    <row r="11" ht="18" customHeight="1">
      <c r="A11" s="1" t="n"/>
      <c r="B11" s="24" t="inlineStr">
        <is>
          <t>Huisvesting</t>
        </is>
      </c>
      <c r="C11" s="1" t="n"/>
      <c r="D11" s="1" t="n"/>
      <c r="E11" s="1" t="n"/>
      <c r="F11" s="1" t="n"/>
    </row>
    <row r="12" ht="18" customHeight="1">
      <c r="A12" s="1" t="n"/>
      <c r="B12" s="25" t="inlineStr">
        <is>
          <t>Kale huur</t>
        </is>
      </c>
      <c r="C12" s="26" t="inlineStr">
        <is>
          <t>verhuurder Eigen Haard</t>
        </is>
      </c>
      <c r="D12" s="27" t="n">
        <v>14392</v>
      </c>
      <c r="E12" s="26" t="inlineStr">
        <is>
          <t>bekend (presentatie)</t>
        </is>
      </c>
      <c r="F12" s="1" t="n"/>
    </row>
    <row r="13" ht="18" customHeight="1">
      <c r="A13" s="1" t="n"/>
      <c r="B13" s="25" t="inlineStr">
        <is>
          <t>Servicekosten ruimte</t>
        </is>
      </c>
      <c r="C13" s="26" t="inlineStr">
        <is>
          <t>alleen relevant bij Type A</t>
        </is>
      </c>
      <c r="D13" s="28" t="n"/>
      <c r="E13" s="26" t="inlineStr">
        <is>
          <t>nog inschatten</t>
        </is>
      </c>
      <c r="F13" s="1" t="n"/>
    </row>
    <row r="14" ht="18" customHeight="1">
      <c r="A14" s="1" t="n"/>
      <c r="B14" s="25" t="inlineStr">
        <is>
          <t>Technisch beheer / onderhoud</t>
        </is>
      </c>
      <c r="C14" s="26" t="inlineStr">
        <is>
          <t>Eigen Haard</t>
        </is>
      </c>
      <c r="D14" s="27" t="n">
        <v>47372</v>
      </c>
      <c r="E14" s="26" t="inlineStr">
        <is>
          <t>bekend (presentatie)</t>
        </is>
      </c>
      <c r="F14" s="1" t="n"/>
    </row>
    <row r="15" ht="18" customHeight="1">
      <c r="A15" s="1" t="n"/>
      <c r="B15" s="25" t="inlineStr">
        <is>
          <t>Energie &amp; water</t>
        </is>
      </c>
      <c r="C15" s="26" t="inlineStr">
        <is>
          <t>elektriciteit, gas, water</t>
        </is>
      </c>
      <c r="D15" s="29" t="n"/>
      <c r="E15" s="26" t="inlineStr">
        <is>
          <t>nog inschatten</t>
        </is>
      </c>
      <c r="F15" s="1" t="n"/>
    </row>
    <row r="16" ht="18" customHeight="1">
      <c r="A16" s="1" t="n"/>
      <c r="B16" s="25" t="inlineStr">
        <is>
          <t>Schoonmaak</t>
        </is>
      </c>
      <c r="C16" s="26" t="inlineStr">
        <is>
          <t>frequentie en scope vastleggen</t>
        </is>
      </c>
      <c r="D16" s="29" t="n"/>
      <c r="E16" s="26" t="inlineStr">
        <is>
          <t>nog inschatten</t>
        </is>
      </c>
      <c r="F16" s="1" t="n"/>
    </row>
    <row r="17" ht="18" customHeight="1">
      <c r="A17" s="1" t="n"/>
      <c r="B17" s="25" t="inlineStr">
        <is>
          <t>Verzekeringen</t>
        </is>
      </c>
      <c r="C17" s="26" t="inlineStr">
        <is>
          <t>aansprakelijkheid, inboedel</t>
        </is>
      </c>
      <c r="D17" s="28" t="n"/>
      <c r="E17" s="26" t="inlineStr">
        <is>
          <t>nog inschatten</t>
        </is>
      </c>
      <c r="F17" s="1" t="n"/>
    </row>
    <row r="18" ht="18" customHeight="1">
      <c r="A18" s="1" t="n"/>
      <c r="B18" s="24" t="inlineStr">
        <is>
          <t>Beheer &amp; coördinatie</t>
        </is>
      </c>
      <c r="C18" s="1" t="n"/>
      <c r="D18" s="1" t="n"/>
      <c r="E18" s="1" t="n"/>
      <c r="F18" s="1" t="n"/>
    </row>
    <row r="19" ht="18" customHeight="1">
      <c r="A19" s="1" t="n"/>
      <c r="B19" s="25" t="inlineStr">
        <is>
          <t>Sociaal beheer (welzijn, 0,8 fte)</t>
        </is>
      </c>
      <c r="C19" s="26" t="inlineStr">
        <is>
          <t>Stadsdeel — niet in huidige begroting</t>
        </is>
      </c>
      <c r="D19" s="29" t="n"/>
      <c r="E19" s="26" t="inlineStr">
        <is>
          <t>kritieke post</t>
        </is>
      </c>
      <c r="F19" s="1" t="n"/>
    </row>
    <row r="20" ht="18" customHeight="1">
      <c r="A20" s="1" t="n"/>
      <c r="B20" s="25" t="inlineStr">
        <is>
          <t>Langer Thuis Coach</t>
        </is>
      </c>
      <c r="C20" s="26" t="inlineStr">
        <is>
          <t>uren × tarief; Zilveren Kruis financiert</t>
        </is>
      </c>
      <c r="D20" s="28" t="n"/>
      <c r="E20" s="26" t="inlineStr">
        <is>
          <t>afspraak met VVT</t>
        </is>
      </c>
      <c r="F20" s="1" t="n"/>
    </row>
    <row r="21" ht="18" customHeight="1">
      <c r="A21" s="1" t="n"/>
      <c r="B21" s="25" t="inlineStr">
        <is>
          <t>Projectleiding / programma</t>
        </is>
      </c>
      <c r="C21" s="26" t="inlineStr">
        <is>
          <t>deel van programmabudget</t>
        </is>
      </c>
      <c r="D21" s="28" t="n"/>
      <c r="E21" s="26" t="inlineStr">
        <is>
          <t>afspraak met programma</t>
        </is>
      </c>
      <c r="F21" s="1" t="n"/>
    </row>
    <row r="22" ht="18" customHeight="1">
      <c r="A22" s="1" t="n"/>
      <c r="B22" s="25" t="inlineStr">
        <is>
          <t>Vrijwilligerscoördinatie</t>
        </is>
      </c>
      <c r="C22" s="26" t="inlineStr">
        <is>
          <t>uren / vergoeding vrijwilligers</t>
        </is>
      </c>
      <c r="D22" s="28" t="n"/>
      <c r="E22" s="26" t="inlineStr">
        <is>
          <t>nog inschatten</t>
        </is>
      </c>
      <c r="F22" s="1" t="n"/>
    </row>
    <row r="23" ht="18" customHeight="1">
      <c r="A23" s="1" t="n"/>
      <c r="B23" s="24" t="inlineStr">
        <is>
          <t>Activiteiten &amp; programma</t>
        </is>
      </c>
      <c r="C23" s="1" t="n"/>
      <c r="D23" s="1" t="n"/>
      <c r="E23" s="1" t="n"/>
      <c r="F23" s="1" t="n"/>
    </row>
    <row r="24" ht="18" customHeight="1">
      <c r="A24" s="1" t="n"/>
      <c r="B24" s="25" t="inlineStr">
        <is>
          <t>Activiteitenbudget</t>
        </is>
      </c>
      <c r="C24" s="26" t="inlineStr">
        <is>
          <t>programmering ontmoeting</t>
        </is>
      </c>
      <c r="D24" s="28" t="n"/>
      <c r="E24" s="26" t="inlineStr">
        <is>
          <t>nog inschatten</t>
        </is>
      </c>
      <c r="F24" s="1" t="n"/>
    </row>
    <row r="25" ht="18" customHeight="1">
      <c r="A25" s="1" t="n"/>
      <c r="B25" s="25" t="inlineStr">
        <is>
          <t>Materialen &amp; inventaris</t>
        </is>
      </c>
      <c r="C25" s="26" t="inlineStr">
        <is>
          <t>vervanging, klein onderhoud</t>
        </is>
      </c>
      <c r="D25" s="28" t="n"/>
      <c r="E25" s="26" t="inlineStr">
        <is>
          <t>nog inschatten</t>
        </is>
      </c>
      <c r="F25" s="1" t="n"/>
    </row>
    <row r="26" ht="18" customHeight="1">
      <c r="A26" s="1" t="n"/>
      <c r="B26" s="25" t="inlineStr">
        <is>
          <t>Eten &amp; drinken</t>
        </is>
      </c>
      <c r="C26" s="26" t="inlineStr">
        <is>
          <t>koffie, thee, lunch</t>
        </is>
      </c>
      <c r="D26" s="28" t="n"/>
      <c r="E26" s="26" t="inlineStr">
        <is>
          <t>nog inschatten</t>
        </is>
      </c>
      <c r="F26" s="1" t="n"/>
    </row>
    <row r="27" ht="18" customHeight="1">
      <c r="A27" s="1" t="n"/>
      <c r="B27" s="24" t="inlineStr">
        <is>
          <t>Locatie-specifieke posten</t>
        </is>
      </c>
      <c r="C27" s="1" t="n"/>
      <c r="D27" s="1" t="n"/>
      <c r="E27" s="1" t="n"/>
      <c r="F27" s="1" t="n"/>
    </row>
    <row r="28" ht="18" customHeight="1">
      <c r="A28" s="1" t="n"/>
      <c r="B28" s="25" t="inlineStr"/>
      <c r="C28" s="26" t="inlineStr">
        <is>
          <t>vul in: locatie-specifieke last</t>
        </is>
      </c>
      <c r="D28" s="28" t="n"/>
      <c r="E28" s="26" t="inlineStr"/>
      <c r="F28" s="1" t="n"/>
    </row>
    <row r="29" ht="18" customHeight="1">
      <c r="A29" s="1" t="n"/>
      <c r="B29" s="25" t="inlineStr"/>
      <c r="C29" s="26" t="inlineStr">
        <is>
          <t>vul in: locatie-specifieke last</t>
        </is>
      </c>
      <c r="D29" s="28" t="n"/>
      <c r="E29" s="26" t="inlineStr"/>
      <c r="F29" s="1" t="n"/>
    </row>
    <row r="30" ht="18" customHeight="1">
      <c r="A30" s="1" t="n"/>
      <c r="B30" s="25" t="inlineStr"/>
      <c r="C30" s="26" t="inlineStr">
        <is>
          <t>vul in: locatie-specifieke last</t>
        </is>
      </c>
      <c r="D30" s="28" t="n"/>
      <c r="E30" s="26" t="inlineStr"/>
      <c r="F30" s="1" t="n"/>
    </row>
    <row r="31" ht="18" customHeight="1">
      <c r="A31" s="1" t="n"/>
      <c r="B31" s="25" t="inlineStr"/>
      <c r="C31" s="26" t="inlineStr">
        <is>
          <t>vul in: locatie-specifieke last</t>
        </is>
      </c>
      <c r="D31" s="28" t="n"/>
      <c r="E31" s="26" t="inlineStr"/>
      <c r="F31" s="1" t="n"/>
    </row>
    <row r="32" ht="22" customHeight="1">
      <c r="A32" s="1" t="n"/>
      <c r="B32" s="30" t="inlineStr">
        <is>
          <t>SUBTOTAAL LASTEN</t>
        </is>
      </c>
      <c r="C32" s="31" t="n"/>
      <c r="D32" s="32">
        <f>SUM(D12:D31)</f>
        <v/>
      </c>
      <c r="E32" s="31" t="n"/>
      <c r="F32" s="1" t="n"/>
    </row>
    <row r="33">
      <c r="A33" s="1" t="n"/>
      <c r="F33" s="1" t="n"/>
    </row>
    <row r="34" ht="22" customHeight="1">
      <c r="A34" s="1" t="n"/>
      <c r="B34" s="33" t="inlineStr">
        <is>
          <t>BATEN</t>
        </is>
      </c>
      <c r="C34" s="34" t="n"/>
      <c r="D34" s="34" t="n"/>
      <c r="E34" s="34" t="n"/>
      <c r="F34" s="1" t="n"/>
    </row>
    <row r="35" ht="18" customHeight="1">
      <c r="A35" s="1" t="n"/>
      <c r="B35" s="24" t="inlineStr">
        <is>
          <t>Woningcorporatie (Eigen Haard)</t>
        </is>
      </c>
      <c r="C35" s="1" t="n"/>
      <c r="D35" s="1" t="n"/>
      <c r="E35" s="1" t="n"/>
      <c r="F35" s="1" t="n"/>
    </row>
    <row r="36" ht="18" customHeight="1">
      <c r="A36" s="1" t="n"/>
      <c r="B36" s="25" t="inlineStr">
        <is>
          <t>Servicekosten</t>
        </is>
      </c>
      <c r="C36" s="26" t="inlineStr">
        <is>
          <t>alleen bij Type A</t>
        </is>
      </c>
      <c r="D36" s="28" t="n"/>
      <c r="E36" s="26" t="inlineStr">
        <is>
          <t>te bepalen</t>
        </is>
      </c>
      <c r="F36" s="1" t="n"/>
    </row>
    <row r="37" ht="18" customHeight="1">
      <c r="A37" s="1" t="n"/>
      <c r="B37" s="25" t="inlineStr">
        <is>
          <t>Leefbaarheidsbudget</t>
        </is>
      </c>
      <c r="C37" s="26" t="inlineStr">
        <is>
          <t>DAEB-norm 2026: max € 131 per woning per jaar</t>
        </is>
      </c>
      <c r="D37" s="28" t="n"/>
      <c r="E37" s="26" t="inlineStr">
        <is>
          <t>te onderzoeken</t>
        </is>
      </c>
      <c r="F37" s="1" t="n"/>
    </row>
    <row r="38" ht="18" customHeight="1">
      <c r="A38" s="1" t="n"/>
      <c r="B38" s="25" t="inlineStr">
        <is>
          <t>Bijdrage per woning (SOK)</t>
        </is>
      </c>
      <c r="C38" s="26" t="inlineStr">
        <is>
          <t>vast bedrag per woning per jaar</t>
        </is>
      </c>
      <c r="D38" s="28" t="n"/>
      <c r="E38" s="26" t="inlineStr">
        <is>
          <t>onderhandelen</t>
        </is>
      </c>
      <c r="F38" s="1" t="n"/>
    </row>
    <row r="39" ht="18" customHeight="1">
      <c r="A39" s="1" t="n"/>
      <c r="B39" s="25" t="inlineStr">
        <is>
          <t>Tijdelijke bijdrage (1/3)</t>
        </is>
      </c>
      <c r="C39" s="26" t="inlineStr">
        <is>
          <t>BO 24 juni 2025 — t/m 31 dec 2026</t>
        </is>
      </c>
      <c r="D39" s="27" t="n"/>
      <c r="E39" s="26" t="inlineStr">
        <is>
          <t>bekend (tijdelijk)</t>
        </is>
      </c>
      <c r="F39" s="1" t="n"/>
    </row>
    <row r="40" ht="18" customHeight="1">
      <c r="A40" s="1" t="n"/>
      <c r="B40" s="24" t="inlineStr">
        <is>
          <t>Stadsdeel &amp; Welzijn</t>
        </is>
      </c>
      <c r="C40" s="1" t="n"/>
      <c r="D40" s="1" t="n"/>
      <c r="E40" s="1" t="n"/>
      <c r="F40" s="1" t="n"/>
    </row>
    <row r="41" ht="18" customHeight="1">
      <c r="A41" s="1" t="n"/>
      <c r="B41" s="25" t="inlineStr">
        <is>
          <t>Sociale Basis</t>
        </is>
      </c>
      <c r="C41" s="26" t="inlineStr">
        <is>
          <t>zesjarige subsidie Buurtkamer / HvdW</t>
        </is>
      </c>
      <c r="D41" s="28" t="n"/>
      <c r="E41" s="26" t="inlineStr">
        <is>
          <t>te onderzoeken</t>
        </is>
      </c>
      <c r="F41" s="1" t="n"/>
    </row>
    <row r="42" ht="18" customHeight="1">
      <c r="A42" s="1" t="n"/>
      <c r="B42" s="25" t="inlineStr">
        <is>
          <t>Wmo collectief</t>
        </is>
      </c>
      <c r="C42" s="26" t="inlineStr">
        <is>
          <t>aanbesteding Wmo · inloop / dagbesteding</t>
        </is>
      </c>
      <c r="D42" s="28" t="n"/>
      <c r="E42" s="26" t="inlineStr">
        <is>
          <t>te onderzoeken</t>
        </is>
      </c>
      <c r="F42" s="1" t="n"/>
    </row>
    <row r="43" ht="18" customHeight="1">
      <c r="A43" s="1" t="n"/>
      <c r="B43" s="25" t="inlineStr">
        <is>
          <t>Cultuur / aanpalend</t>
        </is>
      </c>
      <c r="C43" s="26" t="inlineStr">
        <is>
          <t>koppelen aan Cultuur, Gezondheid</t>
        </is>
      </c>
      <c r="D43" s="28" t="n"/>
      <c r="E43" s="26" t="inlineStr">
        <is>
          <t>creatief verkennen</t>
        </is>
      </c>
      <c r="F43" s="1" t="n"/>
    </row>
    <row r="44" ht="18" customHeight="1">
      <c r="A44" s="1" t="n"/>
      <c r="B44" s="25" t="inlineStr">
        <is>
          <t>Uitvoeringsagenda Ouderenhuisvesting</t>
        </is>
      </c>
      <c r="C44" s="26" t="inlineStr">
        <is>
          <t>max € 20.000 per aanvraag</t>
        </is>
      </c>
      <c r="D44" s="28" t="n"/>
      <c r="E44" s="26" t="inlineStr">
        <is>
          <t>aanvragen</t>
        </is>
      </c>
      <c r="F44" s="1" t="n"/>
    </row>
    <row r="45" ht="18" customHeight="1">
      <c r="A45" s="1" t="n"/>
      <c r="B45" s="25" t="inlineStr">
        <is>
          <t>Tijdelijke bijdrage (2/3)</t>
        </is>
      </c>
      <c r="C45" s="26" t="inlineStr">
        <is>
          <t>BO 24 juni 2025 — t/m 31 dec 2026</t>
        </is>
      </c>
      <c r="D45" s="27" t="n"/>
      <c r="E45" s="26" t="inlineStr">
        <is>
          <t>bekend (tijdelijk)</t>
        </is>
      </c>
      <c r="F45" s="1" t="n"/>
    </row>
    <row r="46" ht="18" customHeight="1">
      <c r="A46" s="1" t="n"/>
      <c r="B46" s="24" t="inlineStr">
        <is>
          <t>Zorgkantoor &amp; VVT</t>
        </is>
      </c>
      <c r="C46" s="1" t="n"/>
      <c r="D46" s="1" t="n"/>
      <c r="E46" s="1" t="n"/>
      <c r="F46" s="1" t="n"/>
    </row>
    <row r="47" ht="18" customHeight="1">
      <c r="A47" s="1" t="n"/>
      <c r="B47" s="25" t="inlineStr">
        <is>
          <t>Langer Thuis Coach</t>
        </is>
      </c>
      <c r="C47" s="26" t="inlineStr">
        <is>
          <t>Zilveren Kruis · zorgarrangement</t>
        </is>
      </c>
      <c r="D47" s="28" t="n"/>
      <c r="E47" s="26" t="inlineStr">
        <is>
          <t>afspraak ZK</t>
        </is>
      </c>
      <c r="F47" s="1" t="n"/>
    </row>
    <row r="48" ht="18" customHeight="1">
      <c r="A48" s="1" t="n"/>
      <c r="B48" s="25" t="inlineStr">
        <is>
          <t>VPT-bijdrage</t>
        </is>
      </c>
      <c r="C48" s="26" t="inlineStr">
        <is>
          <t>bij ruime VPT-bezetting realistisch</t>
        </is>
      </c>
      <c r="D48" s="28" t="n"/>
      <c r="E48" s="26" t="inlineStr">
        <is>
          <t>afspraak VVT</t>
        </is>
      </c>
      <c r="F48" s="1" t="n"/>
    </row>
    <row r="49" ht="18" customHeight="1">
      <c r="A49" s="1" t="n"/>
      <c r="B49" s="25" t="inlineStr">
        <is>
          <t>Wlz-dagbesteding</t>
        </is>
      </c>
      <c r="C49" s="26" t="inlineStr">
        <is>
          <t>inloop via Wlz-indicaties</t>
        </is>
      </c>
      <c r="D49" s="28" t="n"/>
      <c r="E49" s="26" t="inlineStr">
        <is>
          <t>te onderzoeken</t>
        </is>
      </c>
      <c r="F49" s="1" t="n"/>
    </row>
    <row r="50" ht="18" customHeight="1">
      <c r="A50" s="1" t="n"/>
      <c r="B50" s="25" t="inlineStr">
        <is>
          <t>Projectleiding / programma</t>
        </is>
      </c>
      <c r="C50" s="26" t="inlineStr">
        <is>
          <t>Wet DOS · ondersteuning</t>
        </is>
      </c>
      <c r="D50" s="28" t="n"/>
      <c r="E50" s="26" t="inlineStr">
        <is>
          <t>afspraak ZK</t>
        </is>
      </c>
      <c r="F50" s="1" t="n"/>
    </row>
    <row r="51" ht="18" customHeight="1">
      <c r="A51" s="1" t="n"/>
      <c r="B51" s="24" t="inlineStr">
        <is>
          <t>Overige aandeelhouders</t>
        </is>
      </c>
      <c r="C51" s="1" t="n"/>
      <c r="D51" s="1" t="n"/>
      <c r="E51" s="1" t="n"/>
      <c r="F51" s="1" t="n"/>
    </row>
    <row r="52" ht="18" customHeight="1">
      <c r="A52" s="1" t="n"/>
      <c r="B52" s="25" t="inlineStr">
        <is>
          <t>Bewonersbijdragen</t>
        </is>
      </c>
      <c r="C52" s="26" t="inlineStr">
        <is>
          <t>activiteiten / contributie</t>
        </is>
      </c>
      <c r="D52" s="28" t="n"/>
      <c r="E52" s="26" t="inlineStr">
        <is>
          <t>nog ontwikkelen</t>
        </is>
      </c>
      <c r="F52" s="1" t="n"/>
    </row>
    <row r="53" ht="18" customHeight="1">
      <c r="A53" s="1" t="n"/>
      <c r="B53" s="25" t="inlineStr">
        <is>
          <t>Fondsen</t>
        </is>
      </c>
      <c r="C53" s="26" t="inlineStr">
        <is>
          <t>Prins Bernhard, Oranje, Fonds 1818</t>
        </is>
      </c>
      <c r="D53" s="28" t="n"/>
      <c r="E53" s="26" t="inlineStr">
        <is>
          <t>aanvraagstrategie</t>
        </is>
      </c>
      <c r="F53" s="1" t="n"/>
    </row>
    <row r="54" ht="18" customHeight="1">
      <c r="A54" s="1" t="n"/>
      <c r="B54" s="25" t="inlineStr">
        <is>
          <t>Lokale ondernemers</t>
        </is>
      </c>
      <c r="C54" s="26" t="inlineStr">
        <is>
          <t>supermarkt, fysio, kapper, apotheek</t>
        </is>
      </c>
      <c r="D54" s="28" t="n"/>
      <c r="E54" s="26" t="inlineStr">
        <is>
          <t>nog ontwikkelen</t>
        </is>
      </c>
      <c r="F54" s="1" t="n"/>
    </row>
    <row r="55" ht="18" customHeight="1">
      <c r="A55" s="1" t="n"/>
      <c r="B55" s="25" t="inlineStr">
        <is>
          <t>Markt &amp; technologie</t>
        </is>
      </c>
      <c r="C55" s="26" t="inlineStr">
        <is>
          <t>impact-investing, valpreventie-pilots</t>
        </is>
      </c>
      <c r="D55" s="28" t="n"/>
      <c r="E55" s="26" t="inlineStr">
        <is>
          <t>verkennen</t>
        </is>
      </c>
      <c r="F55" s="1" t="n"/>
    </row>
    <row r="56" ht="18" customHeight="1">
      <c r="A56" s="1" t="n"/>
      <c r="B56" s="24" t="inlineStr">
        <is>
          <t>Locatie-specifieke baten</t>
        </is>
      </c>
      <c r="C56" s="1" t="n"/>
      <c r="D56" s="1" t="n"/>
      <c r="E56" s="1" t="n"/>
      <c r="F56" s="1" t="n"/>
    </row>
    <row r="57" ht="18" customHeight="1">
      <c r="A57" s="1" t="n"/>
      <c r="B57" s="25" t="inlineStr"/>
      <c r="C57" s="26" t="inlineStr">
        <is>
          <t>vul in: locatie-specifieke baat</t>
        </is>
      </c>
      <c r="D57" s="28" t="n"/>
      <c r="E57" s="26" t="inlineStr"/>
      <c r="F57" s="1" t="n"/>
    </row>
    <row r="58" ht="18" customHeight="1">
      <c r="A58" s="1" t="n"/>
      <c r="B58" s="25" t="inlineStr"/>
      <c r="C58" s="26" t="inlineStr">
        <is>
          <t>vul in: locatie-specifieke baat</t>
        </is>
      </c>
      <c r="D58" s="28" t="n"/>
      <c r="E58" s="26" t="inlineStr"/>
      <c r="F58" s="1" t="n"/>
    </row>
    <row r="59" ht="18" customHeight="1">
      <c r="A59" s="1" t="n"/>
      <c r="B59" s="25" t="inlineStr"/>
      <c r="C59" s="26" t="inlineStr">
        <is>
          <t>vul in: locatie-specifieke baat</t>
        </is>
      </c>
      <c r="D59" s="28" t="n"/>
      <c r="E59" s="26" t="inlineStr"/>
      <c r="F59" s="1" t="n"/>
    </row>
    <row r="60" ht="22" customHeight="1">
      <c r="A60" s="1" t="n"/>
      <c r="B60" s="35" t="inlineStr">
        <is>
          <t>SUBTOTAAL BATEN</t>
        </is>
      </c>
      <c r="C60" s="31" t="n"/>
      <c r="D60" s="36">
        <f>SUM(D36:D59)</f>
        <v/>
      </c>
      <c r="E60" s="31" t="n"/>
      <c r="F60" s="1" t="n"/>
    </row>
    <row r="61">
      <c r="A61" s="1" t="n"/>
      <c r="F61" s="1" t="n"/>
    </row>
    <row r="62" ht="32" customHeight="1">
      <c r="A62" s="1" t="n"/>
      <c r="B62" s="37" t="inlineStr">
        <is>
          <t>EXPLOITATIETEKORT (-) / OVERSCHOT (+)</t>
        </is>
      </c>
      <c r="C62" s="38" t="n"/>
      <c r="D62" s="39">
        <f>D60-D32</f>
        <v/>
      </c>
      <c r="E62" s="38" t="n"/>
      <c r="F62" s="1" t="n"/>
    </row>
    <row r="63" ht="18" customHeight="1">
      <c r="A63" s="1" t="n"/>
      <c r="B63" s="17" t="inlineStr">
        <is>
          <t>↑ het bedrag dat in het arrangement gedekt moet worden — zie Arrangementenkaart, stap 3</t>
        </is>
      </c>
      <c r="F63" s="1" t="n"/>
    </row>
    <row r="64">
      <c r="A64" s="1" t="n"/>
      <c r="F64" s="1" t="n"/>
    </row>
  </sheetData>
  <mergeCells count="1">
    <mergeCell ref="B63:E63"/>
  </mergeCells>
  <pageMargins left="0.4" right="0.4" top="0.4" bottom="0.4" header="0.5" footer="0.5"/>
  <pageSetup orientation="landscape" paperSize="8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48" customWidth="1" min="3" max="3"/>
    <col width="16" customWidth="1" min="4" max="4"/>
    <col width="22" customWidth="1" min="5" max="5"/>
    <col width="2" customWidth="1" min="6" max="6"/>
  </cols>
  <sheetData>
    <row r="1">
      <c r="A1" s="1" t="n"/>
      <c r="F1" s="1" t="n"/>
    </row>
    <row r="2">
      <c r="A2" s="1" t="n"/>
      <c r="B2" s="15" t="inlineStr">
        <is>
          <t>Laurierhof</t>
        </is>
      </c>
      <c r="F2" s="1" t="n"/>
    </row>
    <row r="3">
      <c r="A3" s="1" t="n"/>
      <c r="B3" s="16" t="inlineStr">
        <is>
          <t>Invuloefening exploitatie ontmoetingsruimte  ·  jaarbasis (€)</t>
        </is>
      </c>
      <c r="F3" s="1" t="n"/>
    </row>
    <row r="4">
      <c r="A4" s="1" t="n"/>
      <c r="B4" s="17" t="inlineStr">
        <is>
          <t>Bijlage bij De Arrangementenkaart  ·  Lang Leven Thuisflats Amsterdam</t>
        </is>
      </c>
      <c r="F4" s="1" t="n"/>
    </row>
    <row r="5" ht="3" customHeight="1">
      <c r="A5" s="1" t="n"/>
      <c r="B5" s="5" t="n"/>
      <c r="C5" s="5" t="n"/>
      <c r="D5" s="5" t="n"/>
      <c r="E5" s="5" t="n"/>
      <c r="F5" s="1" t="n"/>
    </row>
    <row r="6">
      <c r="A6" s="1" t="n"/>
      <c r="F6" s="1" t="n"/>
    </row>
    <row r="7" ht="22" customHeight="1">
      <c r="A7" s="1" t="n"/>
      <c r="B7" s="18" t="inlineStr">
        <is>
          <t>Typering ruimte</t>
        </is>
      </c>
      <c r="C7" s="19" t="inlineStr">
        <is>
          <t>Eigenlijk Type A → nu C (geen onderdeel van gehuurde; geen buurtkamer = geen Sociale Basis) — bron: presentatie focusgroep</t>
        </is>
      </c>
      <c r="D7" s="20" t="n"/>
      <c r="E7" s="20" t="n"/>
      <c r="F7" s="1" t="n"/>
    </row>
    <row r="8">
      <c r="A8" s="1" t="n"/>
      <c r="F8" s="1" t="n"/>
    </row>
    <row r="9" ht="20" customHeight="1">
      <c r="A9" s="1" t="n"/>
      <c r="B9" s="21" t="inlineStr">
        <is>
          <t>Post</t>
        </is>
      </c>
      <c r="C9" s="21" t="inlineStr">
        <is>
          <t>Toelichting / bron</t>
        </is>
      </c>
      <c r="D9" s="22" t="inlineStr">
        <is>
          <t>Bedrag (€/jaar)</t>
        </is>
      </c>
      <c r="E9" s="21" t="inlineStr">
        <is>
          <t>Status / actie</t>
        </is>
      </c>
      <c r="F9" s="1" t="n"/>
    </row>
    <row r="10" ht="22" customHeight="1">
      <c r="A10" s="1" t="n"/>
      <c r="B10" s="23" t="inlineStr">
        <is>
          <t>LASTEN</t>
        </is>
      </c>
      <c r="C10" s="5" t="n"/>
      <c r="D10" s="5" t="n"/>
      <c r="E10" s="5" t="n"/>
      <c r="F10" s="1" t="n"/>
    </row>
    <row r="11" ht="18" customHeight="1">
      <c r="A11" s="1" t="n"/>
      <c r="B11" s="24" t="inlineStr">
        <is>
          <t>Huisvesting</t>
        </is>
      </c>
      <c r="C11" s="1" t="n"/>
      <c r="D11" s="1" t="n"/>
      <c r="E11" s="1" t="n"/>
      <c r="F11" s="1" t="n"/>
    </row>
    <row r="12" ht="18" customHeight="1">
      <c r="A12" s="1" t="n"/>
      <c r="B12" s="25" t="inlineStr">
        <is>
          <t>Kale huur</t>
        </is>
      </c>
      <c r="C12" s="26" t="inlineStr">
        <is>
          <t>verhuurder Eigen Haard</t>
        </is>
      </c>
      <c r="D12" s="27" t="n">
        <v>10331</v>
      </c>
      <c r="E12" s="26" t="inlineStr">
        <is>
          <t>bekend (presentatie)</t>
        </is>
      </c>
      <c r="F12" s="1" t="n"/>
    </row>
    <row r="13" ht="18" customHeight="1">
      <c r="A13" s="1" t="n"/>
      <c r="B13" s="25" t="inlineStr">
        <is>
          <t>Servicekosten ruimte</t>
        </is>
      </c>
      <c r="C13" s="26" t="inlineStr">
        <is>
          <t>alleen relevant bij Type A</t>
        </is>
      </c>
      <c r="D13" s="28" t="n"/>
      <c r="E13" s="26" t="inlineStr">
        <is>
          <t>nog inschatten</t>
        </is>
      </c>
      <c r="F13" s="1" t="n"/>
    </row>
    <row r="14" ht="18" customHeight="1">
      <c r="A14" s="1" t="n"/>
      <c r="B14" s="25" t="inlineStr">
        <is>
          <t>Technisch beheer / onderhoud</t>
        </is>
      </c>
      <c r="C14" s="26" t="inlineStr">
        <is>
          <t>Eigen Haard</t>
        </is>
      </c>
      <c r="D14" s="27" t="n">
        <v>29774</v>
      </c>
      <c r="E14" s="26" t="inlineStr">
        <is>
          <t>bekend (presentatie)</t>
        </is>
      </c>
      <c r="F14" s="1" t="n"/>
    </row>
    <row r="15" ht="18" customHeight="1">
      <c r="A15" s="1" t="n"/>
      <c r="B15" s="25" t="inlineStr">
        <is>
          <t>Energie &amp; water</t>
        </is>
      </c>
      <c r="C15" s="26" t="inlineStr">
        <is>
          <t>elektriciteit, gas, water</t>
        </is>
      </c>
      <c r="D15" s="29" t="n"/>
      <c r="E15" s="26" t="inlineStr">
        <is>
          <t>nog inschatten</t>
        </is>
      </c>
      <c r="F15" s="1" t="n"/>
    </row>
    <row r="16" ht="18" customHeight="1">
      <c r="A16" s="1" t="n"/>
      <c r="B16" s="25" t="inlineStr">
        <is>
          <t>Schoonmaak</t>
        </is>
      </c>
      <c r="C16" s="26" t="inlineStr">
        <is>
          <t>frequentie en scope vastleggen</t>
        </is>
      </c>
      <c r="D16" s="29" t="n"/>
      <c r="E16" s="26" t="inlineStr">
        <is>
          <t>nog inschatten</t>
        </is>
      </c>
      <c r="F16" s="1" t="n"/>
    </row>
    <row r="17" ht="18" customHeight="1">
      <c r="A17" s="1" t="n"/>
      <c r="B17" s="25" t="inlineStr">
        <is>
          <t>Verzekeringen</t>
        </is>
      </c>
      <c r="C17" s="26" t="inlineStr">
        <is>
          <t>aansprakelijkheid, inboedel</t>
        </is>
      </c>
      <c r="D17" s="28" t="n"/>
      <c r="E17" s="26" t="inlineStr">
        <is>
          <t>nog inschatten</t>
        </is>
      </c>
      <c r="F17" s="1" t="n"/>
    </row>
    <row r="18" ht="18" customHeight="1">
      <c r="A18" s="1" t="n"/>
      <c r="B18" s="24" t="inlineStr">
        <is>
          <t>Beheer &amp; coördinatie</t>
        </is>
      </c>
      <c r="C18" s="1" t="n"/>
      <c r="D18" s="1" t="n"/>
      <c r="E18" s="1" t="n"/>
      <c r="F18" s="1" t="n"/>
    </row>
    <row r="19" ht="18" customHeight="1">
      <c r="A19" s="1" t="n"/>
      <c r="B19" s="25" t="inlineStr">
        <is>
          <t>Sociaal beheer (welzijn)</t>
        </is>
      </c>
      <c r="C19" s="26" t="inlineStr">
        <is>
          <t>Stadsdeel — niet in huidige begroting</t>
        </is>
      </c>
      <c r="D19" s="29" t="n"/>
      <c r="E19" s="26" t="inlineStr">
        <is>
          <t>kritieke post</t>
        </is>
      </c>
      <c r="F19" s="1" t="n"/>
    </row>
    <row r="20" ht="18" customHeight="1">
      <c r="A20" s="1" t="n"/>
      <c r="B20" s="25" t="inlineStr">
        <is>
          <t>Langer Thuis Coach</t>
        </is>
      </c>
      <c r="C20" s="26" t="inlineStr">
        <is>
          <t>uren × tarief; Zilveren Kruis financiert</t>
        </is>
      </c>
      <c r="D20" s="28" t="n"/>
      <c r="E20" s="26" t="inlineStr">
        <is>
          <t>afspraak met VVT</t>
        </is>
      </c>
      <c r="F20" s="1" t="n"/>
    </row>
    <row r="21" ht="18" customHeight="1">
      <c r="A21" s="1" t="n"/>
      <c r="B21" s="25" t="inlineStr">
        <is>
          <t>Projectleiding / programma</t>
        </is>
      </c>
      <c r="C21" s="26" t="inlineStr">
        <is>
          <t>deel van programmabudget</t>
        </is>
      </c>
      <c r="D21" s="28" t="n"/>
      <c r="E21" s="26" t="inlineStr">
        <is>
          <t>afspraak met programma</t>
        </is>
      </c>
      <c r="F21" s="1" t="n"/>
    </row>
    <row r="22" ht="18" customHeight="1">
      <c r="A22" s="1" t="n"/>
      <c r="B22" s="25" t="inlineStr">
        <is>
          <t>Vrijwilligerscoördinatie</t>
        </is>
      </c>
      <c r="C22" s="26" t="inlineStr">
        <is>
          <t>uren / vergoeding vrijwilligers</t>
        </is>
      </c>
      <c r="D22" s="28" t="n"/>
      <c r="E22" s="26" t="inlineStr">
        <is>
          <t>nog inschatten</t>
        </is>
      </c>
      <c r="F22" s="1" t="n"/>
    </row>
    <row r="23" ht="18" customHeight="1">
      <c r="A23" s="1" t="n"/>
      <c r="B23" s="24" t="inlineStr">
        <is>
          <t>Activiteiten &amp; programma</t>
        </is>
      </c>
      <c r="C23" s="1" t="n"/>
      <c r="D23" s="1" t="n"/>
      <c r="E23" s="1" t="n"/>
      <c r="F23" s="1" t="n"/>
    </row>
    <row r="24" ht="18" customHeight="1">
      <c r="A24" s="1" t="n"/>
      <c r="B24" s="25" t="inlineStr">
        <is>
          <t>Activiteitenbudget</t>
        </is>
      </c>
      <c r="C24" s="26" t="inlineStr">
        <is>
          <t>programmering ontmoeting</t>
        </is>
      </c>
      <c r="D24" s="28" t="n"/>
      <c r="E24" s="26" t="inlineStr">
        <is>
          <t>nog inschatten</t>
        </is>
      </c>
      <c r="F24" s="1" t="n"/>
    </row>
    <row r="25" ht="18" customHeight="1">
      <c r="A25" s="1" t="n"/>
      <c r="B25" s="25" t="inlineStr">
        <is>
          <t>Materialen &amp; inventaris</t>
        </is>
      </c>
      <c r="C25" s="26" t="inlineStr">
        <is>
          <t>vervanging, klein onderhoud</t>
        </is>
      </c>
      <c r="D25" s="28" t="n"/>
      <c r="E25" s="26" t="inlineStr">
        <is>
          <t>nog inschatten</t>
        </is>
      </c>
      <c r="F25" s="1" t="n"/>
    </row>
    <row r="26" ht="18" customHeight="1">
      <c r="A26" s="1" t="n"/>
      <c r="B26" s="25" t="inlineStr">
        <is>
          <t>Eten &amp; drinken</t>
        </is>
      </c>
      <c r="C26" s="26" t="inlineStr">
        <is>
          <t>koffie, thee, lunch</t>
        </is>
      </c>
      <c r="D26" s="28" t="n"/>
      <c r="E26" s="26" t="inlineStr">
        <is>
          <t>nog inschatten</t>
        </is>
      </c>
      <c r="F26" s="1" t="n"/>
    </row>
    <row r="27" ht="18" customHeight="1">
      <c r="A27" s="1" t="n"/>
      <c r="B27" s="24" t="inlineStr">
        <is>
          <t>Locatie-specifieke posten</t>
        </is>
      </c>
      <c r="C27" s="1" t="n"/>
      <c r="D27" s="1" t="n"/>
      <c r="E27" s="1" t="n"/>
      <c r="F27" s="1" t="n"/>
    </row>
    <row r="28" ht="18" customHeight="1">
      <c r="A28" s="1" t="n"/>
      <c r="B28" s="25" t="inlineStr"/>
      <c r="C28" s="26" t="inlineStr">
        <is>
          <t>vul in: locatie-specifieke last</t>
        </is>
      </c>
      <c r="D28" s="28" t="n"/>
      <c r="E28" s="26" t="inlineStr"/>
      <c r="F28" s="1" t="n"/>
    </row>
    <row r="29" ht="18" customHeight="1">
      <c r="A29" s="1" t="n"/>
      <c r="B29" s="25" t="inlineStr"/>
      <c r="C29" s="26" t="inlineStr">
        <is>
          <t>vul in: locatie-specifieke last</t>
        </is>
      </c>
      <c r="D29" s="28" t="n"/>
      <c r="E29" s="26" t="inlineStr"/>
      <c r="F29" s="1" t="n"/>
    </row>
    <row r="30" ht="18" customHeight="1">
      <c r="A30" s="1" t="n"/>
      <c r="B30" s="25" t="inlineStr"/>
      <c r="C30" s="26" t="inlineStr">
        <is>
          <t>vul in: locatie-specifieke last</t>
        </is>
      </c>
      <c r="D30" s="28" t="n"/>
      <c r="E30" s="26" t="inlineStr"/>
      <c r="F30" s="1" t="n"/>
    </row>
    <row r="31" ht="18" customHeight="1">
      <c r="A31" s="1" t="n"/>
      <c r="B31" s="25" t="inlineStr"/>
      <c r="C31" s="26" t="inlineStr">
        <is>
          <t>vul in: locatie-specifieke last</t>
        </is>
      </c>
      <c r="D31" s="28" t="n"/>
      <c r="E31" s="26" t="inlineStr"/>
      <c r="F31" s="1" t="n"/>
    </row>
    <row r="32" ht="22" customHeight="1">
      <c r="A32" s="1" t="n"/>
      <c r="B32" s="30" t="inlineStr">
        <is>
          <t>SUBTOTAAL LASTEN</t>
        </is>
      </c>
      <c r="C32" s="31" t="n"/>
      <c r="D32" s="32">
        <f>SUM(D12:D31)</f>
        <v/>
      </c>
      <c r="E32" s="31" t="n"/>
      <c r="F32" s="1" t="n"/>
    </row>
    <row r="33">
      <c r="A33" s="1" t="n"/>
      <c r="F33" s="1" t="n"/>
    </row>
    <row r="34" ht="22" customHeight="1">
      <c r="A34" s="1" t="n"/>
      <c r="B34" s="33" t="inlineStr">
        <is>
          <t>BATEN</t>
        </is>
      </c>
      <c r="C34" s="34" t="n"/>
      <c r="D34" s="34" t="n"/>
      <c r="E34" s="34" t="n"/>
      <c r="F34" s="1" t="n"/>
    </row>
    <row r="35" ht="18" customHeight="1">
      <c r="A35" s="1" t="n"/>
      <c r="B35" s="24" t="inlineStr">
        <is>
          <t>Woningcorporatie (Eigen Haard)</t>
        </is>
      </c>
      <c r="C35" s="1" t="n"/>
      <c r="D35" s="1" t="n"/>
      <c r="E35" s="1" t="n"/>
      <c r="F35" s="1" t="n"/>
    </row>
    <row r="36" ht="18" customHeight="1">
      <c r="A36" s="1" t="n"/>
      <c r="B36" s="25" t="inlineStr">
        <is>
          <t>Servicekosten</t>
        </is>
      </c>
      <c r="C36" s="26" t="inlineStr">
        <is>
          <t>alleen bij Type A</t>
        </is>
      </c>
      <c r="D36" s="28" t="n"/>
      <c r="E36" s="26" t="inlineStr">
        <is>
          <t>te bepalen</t>
        </is>
      </c>
      <c r="F36" s="1" t="n"/>
    </row>
    <row r="37" ht="18" customHeight="1">
      <c r="A37" s="1" t="n"/>
      <c r="B37" s="25" t="inlineStr">
        <is>
          <t>Leefbaarheidsbudget</t>
        </is>
      </c>
      <c r="C37" s="26" t="inlineStr">
        <is>
          <t>DAEB-norm 2026: max € 131 per woning per jaar</t>
        </is>
      </c>
      <c r="D37" s="28" t="n"/>
      <c r="E37" s="26" t="inlineStr">
        <is>
          <t>te onderzoeken</t>
        </is>
      </c>
      <c r="F37" s="1" t="n"/>
    </row>
    <row r="38" ht="18" customHeight="1">
      <c r="A38" s="1" t="n"/>
      <c r="B38" s="25" t="inlineStr">
        <is>
          <t>Bijdrage per woning (SOK)</t>
        </is>
      </c>
      <c r="C38" s="26" t="inlineStr">
        <is>
          <t>vast bedrag per woning per jaar</t>
        </is>
      </c>
      <c r="D38" s="28" t="n"/>
      <c r="E38" s="26" t="inlineStr">
        <is>
          <t>onderhandelen</t>
        </is>
      </c>
      <c r="F38" s="1" t="n"/>
    </row>
    <row r="39" ht="18" customHeight="1">
      <c r="A39" s="1" t="n"/>
      <c r="B39" s="25" t="inlineStr">
        <is>
          <t>Tijdelijke bijdrage (1/3)</t>
        </is>
      </c>
      <c r="C39" s="26" t="inlineStr">
        <is>
          <t>BO 24 juni 2025 — t/m 31 dec 2026</t>
        </is>
      </c>
      <c r="D39" s="27" t="n"/>
      <c r="E39" s="26" t="inlineStr">
        <is>
          <t>bekend (tijdelijk)</t>
        </is>
      </c>
      <c r="F39" s="1" t="n"/>
    </row>
    <row r="40" ht="18" customHeight="1">
      <c r="A40" s="1" t="n"/>
      <c r="B40" s="24" t="inlineStr">
        <is>
          <t>Stadsdeel &amp; Welzijn</t>
        </is>
      </c>
      <c r="C40" s="1" t="n"/>
      <c r="D40" s="1" t="n"/>
      <c r="E40" s="1" t="n"/>
      <c r="F40" s="1" t="n"/>
    </row>
    <row r="41" ht="18" customHeight="1">
      <c r="A41" s="1" t="n"/>
      <c r="B41" s="25" t="inlineStr">
        <is>
          <t>Sociale Basis</t>
        </is>
      </c>
      <c r="C41" s="26" t="inlineStr">
        <is>
          <t>zesjarige subsidie Buurtkamer / HvdW</t>
        </is>
      </c>
      <c r="D41" s="28" t="n"/>
      <c r="E41" s="26" t="inlineStr">
        <is>
          <t>te onderzoeken</t>
        </is>
      </c>
      <c r="F41" s="1" t="n"/>
    </row>
    <row r="42" ht="18" customHeight="1">
      <c r="A42" s="1" t="n"/>
      <c r="B42" s="25" t="inlineStr">
        <is>
          <t>Wmo collectief</t>
        </is>
      </c>
      <c r="C42" s="26" t="inlineStr">
        <is>
          <t>aanbesteding Wmo · inloop / dagbesteding</t>
        </is>
      </c>
      <c r="D42" s="28" t="n"/>
      <c r="E42" s="26" t="inlineStr">
        <is>
          <t>te onderzoeken</t>
        </is>
      </c>
      <c r="F42" s="1" t="n"/>
    </row>
    <row r="43" ht="18" customHeight="1">
      <c r="A43" s="1" t="n"/>
      <c r="B43" s="25" t="inlineStr">
        <is>
          <t>Cultuur / aanpalend</t>
        </is>
      </c>
      <c r="C43" s="26" t="inlineStr">
        <is>
          <t>koppelen aan Cultuur, Gezondheid</t>
        </is>
      </c>
      <c r="D43" s="28" t="n"/>
      <c r="E43" s="26" t="inlineStr">
        <is>
          <t>creatief verkennen</t>
        </is>
      </c>
      <c r="F43" s="1" t="n"/>
    </row>
    <row r="44" ht="18" customHeight="1">
      <c r="A44" s="1" t="n"/>
      <c r="B44" s="25" t="inlineStr">
        <is>
          <t>Uitvoeringsagenda Ouderenhuisvesting</t>
        </is>
      </c>
      <c r="C44" s="26" t="inlineStr">
        <is>
          <t>max € 20.000 per aanvraag</t>
        </is>
      </c>
      <c r="D44" s="28" t="n"/>
      <c r="E44" s="26" t="inlineStr">
        <is>
          <t>aanvragen</t>
        </is>
      </c>
      <c r="F44" s="1" t="n"/>
    </row>
    <row r="45" ht="18" customHeight="1">
      <c r="A45" s="1" t="n"/>
      <c r="B45" s="25" t="inlineStr">
        <is>
          <t>Tijdelijke bijdrage (2/3)</t>
        </is>
      </c>
      <c r="C45" s="26" t="inlineStr">
        <is>
          <t>BO 24 juni 2025 — t/m 31 dec 2026</t>
        </is>
      </c>
      <c r="D45" s="27" t="n"/>
      <c r="E45" s="26" t="inlineStr">
        <is>
          <t>bekend (tijdelijk)</t>
        </is>
      </c>
      <c r="F45" s="1" t="n"/>
    </row>
    <row r="46" ht="18" customHeight="1">
      <c r="A46" s="1" t="n"/>
      <c r="B46" s="24" t="inlineStr">
        <is>
          <t>Zorgkantoor &amp; VVT</t>
        </is>
      </c>
      <c r="C46" s="1" t="n"/>
      <c r="D46" s="1" t="n"/>
      <c r="E46" s="1" t="n"/>
      <c r="F46" s="1" t="n"/>
    </row>
    <row r="47" ht="18" customHeight="1">
      <c r="A47" s="1" t="n"/>
      <c r="B47" s="25" t="inlineStr">
        <is>
          <t>Langer Thuis Coach</t>
        </is>
      </c>
      <c r="C47" s="26" t="inlineStr">
        <is>
          <t>Zilveren Kruis · zorgarrangement</t>
        </is>
      </c>
      <c r="D47" s="28" t="n"/>
      <c r="E47" s="26" t="inlineStr">
        <is>
          <t>afspraak ZK</t>
        </is>
      </c>
      <c r="F47" s="1" t="n"/>
    </row>
    <row r="48" ht="18" customHeight="1">
      <c r="A48" s="1" t="n"/>
      <c r="B48" s="25" t="inlineStr">
        <is>
          <t>VPT-bijdrage</t>
        </is>
      </c>
      <c r="C48" s="26" t="inlineStr">
        <is>
          <t>bij ruime VPT-bezetting realistisch</t>
        </is>
      </c>
      <c r="D48" s="28" t="n"/>
      <c r="E48" s="26" t="inlineStr">
        <is>
          <t>afspraak VVT</t>
        </is>
      </c>
      <c r="F48" s="1" t="n"/>
    </row>
    <row r="49" ht="18" customHeight="1">
      <c r="A49" s="1" t="n"/>
      <c r="B49" s="25" t="inlineStr">
        <is>
          <t>Wlz-dagbesteding</t>
        </is>
      </c>
      <c r="C49" s="26" t="inlineStr">
        <is>
          <t>inloop via Wlz-indicaties</t>
        </is>
      </c>
      <c r="D49" s="28" t="n"/>
      <c r="E49" s="26" t="inlineStr">
        <is>
          <t>te onderzoeken</t>
        </is>
      </c>
      <c r="F49" s="1" t="n"/>
    </row>
    <row r="50" ht="18" customHeight="1">
      <c r="A50" s="1" t="n"/>
      <c r="B50" s="25" t="inlineStr">
        <is>
          <t>Projectleiding / programma</t>
        </is>
      </c>
      <c r="C50" s="26" t="inlineStr">
        <is>
          <t>Wet DOS · ondersteuning</t>
        </is>
      </c>
      <c r="D50" s="28" t="n"/>
      <c r="E50" s="26" t="inlineStr">
        <is>
          <t>afspraak ZK</t>
        </is>
      </c>
      <c r="F50" s="1" t="n"/>
    </row>
    <row r="51" ht="18" customHeight="1">
      <c r="A51" s="1" t="n"/>
      <c r="B51" s="24" t="inlineStr">
        <is>
          <t>Overige aandeelhouders</t>
        </is>
      </c>
      <c r="C51" s="1" t="n"/>
      <c r="D51" s="1" t="n"/>
      <c r="E51" s="1" t="n"/>
      <c r="F51" s="1" t="n"/>
    </row>
    <row r="52" ht="18" customHeight="1">
      <c r="A52" s="1" t="n"/>
      <c r="B52" s="25" t="inlineStr">
        <is>
          <t>Bewonersbijdragen</t>
        </is>
      </c>
      <c r="C52" s="26" t="inlineStr">
        <is>
          <t>activiteiten / contributie</t>
        </is>
      </c>
      <c r="D52" s="28" t="n"/>
      <c r="E52" s="26" t="inlineStr">
        <is>
          <t>nog ontwikkelen</t>
        </is>
      </c>
      <c r="F52" s="1" t="n"/>
    </row>
    <row r="53" ht="18" customHeight="1">
      <c r="A53" s="1" t="n"/>
      <c r="B53" s="25" t="inlineStr">
        <is>
          <t>Fondsen</t>
        </is>
      </c>
      <c r="C53" s="26" t="inlineStr">
        <is>
          <t>Prins Bernhard, Oranje, Fonds 1818</t>
        </is>
      </c>
      <c r="D53" s="28" t="n"/>
      <c r="E53" s="26" t="inlineStr">
        <is>
          <t>aanvraagstrategie</t>
        </is>
      </c>
      <c r="F53" s="1" t="n"/>
    </row>
    <row r="54" ht="18" customHeight="1">
      <c r="A54" s="1" t="n"/>
      <c r="B54" s="25" t="inlineStr">
        <is>
          <t>Lokale ondernemers</t>
        </is>
      </c>
      <c r="C54" s="26" t="inlineStr">
        <is>
          <t>supermarkt, fysio, kapper, apotheek</t>
        </is>
      </c>
      <c r="D54" s="28" t="n"/>
      <c r="E54" s="26" t="inlineStr">
        <is>
          <t>nog ontwikkelen</t>
        </is>
      </c>
      <c r="F54" s="1" t="n"/>
    </row>
    <row r="55" ht="18" customHeight="1">
      <c r="A55" s="1" t="n"/>
      <c r="B55" s="25" t="inlineStr">
        <is>
          <t>Markt &amp; technologie</t>
        </is>
      </c>
      <c r="C55" s="26" t="inlineStr">
        <is>
          <t>impact-investing, valpreventie-pilots</t>
        </is>
      </c>
      <c r="D55" s="28" t="n"/>
      <c r="E55" s="26" t="inlineStr">
        <is>
          <t>verkennen</t>
        </is>
      </c>
      <c r="F55" s="1" t="n"/>
    </row>
    <row r="56" ht="18" customHeight="1">
      <c r="A56" s="1" t="n"/>
      <c r="B56" s="24" t="inlineStr">
        <is>
          <t>Locatie-specifieke baten</t>
        </is>
      </c>
      <c r="C56" s="1" t="n"/>
      <c r="D56" s="1" t="n"/>
      <c r="E56" s="1" t="n"/>
      <c r="F56" s="1" t="n"/>
    </row>
    <row r="57" ht="18" customHeight="1">
      <c r="A57" s="1" t="n"/>
      <c r="B57" s="25" t="inlineStr"/>
      <c r="C57" s="26" t="inlineStr">
        <is>
          <t>vul in: locatie-specifieke baat</t>
        </is>
      </c>
      <c r="D57" s="28" t="n"/>
      <c r="E57" s="26" t="inlineStr"/>
      <c r="F57" s="1" t="n"/>
    </row>
    <row r="58" ht="18" customHeight="1">
      <c r="A58" s="1" t="n"/>
      <c r="B58" s="25" t="inlineStr"/>
      <c r="C58" s="26" t="inlineStr">
        <is>
          <t>vul in: locatie-specifieke baat</t>
        </is>
      </c>
      <c r="D58" s="28" t="n"/>
      <c r="E58" s="26" t="inlineStr"/>
      <c r="F58" s="1" t="n"/>
    </row>
    <row r="59" ht="18" customHeight="1">
      <c r="A59" s="1" t="n"/>
      <c r="B59" s="25" t="inlineStr"/>
      <c r="C59" s="26" t="inlineStr">
        <is>
          <t>vul in: locatie-specifieke baat</t>
        </is>
      </c>
      <c r="D59" s="28" t="n"/>
      <c r="E59" s="26" t="inlineStr"/>
      <c r="F59" s="1" t="n"/>
    </row>
    <row r="60" ht="22" customHeight="1">
      <c r="A60" s="1" t="n"/>
      <c r="B60" s="35" t="inlineStr">
        <is>
          <t>SUBTOTAAL BATEN</t>
        </is>
      </c>
      <c r="C60" s="31" t="n"/>
      <c r="D60" s="36">
        <f>SUM(D36:D59)</f>
        <v/>
      </c>
      <c r="E60" s="31" t="n"/>
      <c r="F60" s="1" t="n"/>
    </row>
    <row r="61">
      <c r="A61" s="1" t="n"/>
      <c r="F61" s="1" t="n"/>
    </row>
    <row r="62" ht="32" customHeight="1">
      <c r="A62" s="1" t="n"/>
      <c r="B62" s="37" t="inlineStr">
        <is>
          <t>EXPLOITATIETEKORT (-) / OVERSCHOT (+)</t>
        </is>
      </c>
      <c r="C62" s="38" t="n"/>
      <c r="D62" s="39">
        <f>D60-D32</f>
        <v/>
      </c>
      <c r="E62" s="38" t="n"/>
      <c r="F62" s="1" t="n"/>
    </row>
    <row r="63" ht="18" customHeight="1">
      <c r="A63" s="1" t="n"/>
      <c r="B63" s="17" t="inlineStr">
        <is>
          <t>↑ het bedrag dat in het arrangement gedekt moet worden — zie Arrangementenkaart, stap 3</t>
        </is>
      </c>
      <c r="F63" s="1" t="n"/>
    </row>
    <row r="64">
      <c r="A64" s="1" t="n"/>
      <c r="F64" s="1" t="n"/>
    </row>
  </sheetData>
  <mergeCells count="1">
    <mergeCell ref="B63:E63"/>
  </mergeCells>
  <pageMargins left="0.4" right="0.4" top="0.4" bottom="0.4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2026-05-07T11:30:08Z</dcterms:created>
  <dcterms:modified xmlns:dcterms="http://purl.org/dc/terms/" xmlns:xsi="http://www.w3.org/2001/XMLSchema-instance" xsi:type="dcterms:W3CDTF">2026-05-07T11:30:08Z</dcterms:modified>
</cp:coreProperties>
</file>